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20" windowHeight="10230" activeTab="0"/>
  </bookViews>
  <sheets>
    <sheet name="Liab" sheetId="1" r:id="rId1"/>
    <sheet name="Phy Dam" sheetId="2" r:id="rId2"/>
  </sheets>
  <definedNames>
    <definedName name="\a">#N/A</definedName>
    <definedName name="_Regression_Int" localSheetId="0" hidden="1">1</definedName>
    <definedName name="_xlnm.Print_Area" localSheetId="0">'Liab'!$A$1:$Q$47</definedName>
    <definedName name="_xlnm.Print_Area" localSheetId="1">'Phy Dam'!$A$1:$Y$47</definedName>
    <definedName name="Print_Area_MI">'Liab'!$A$1:$P$65</definedName>
  </definedNames>
  <calcPr fullCalcOnLoad="1"/>
</workbook>
</file>

<file path=xl/sharedStrings.xml><?xml version="1.0" encoding="utf-8"?>
<sst xmlns="http://schemas.openxmlformats.org/spreadsheetml/2006/main" count="65" uniqueCount="37">
  <si>
    <t xml:space="preserve">            MEDICAL PAYMENTS</t>
  </si>
  <si>
    <t xml:space="preserve">          LIMIT</t>
  </si>
  <si>
    <t>Terr.</t>
  </si>
  <si>
    <t>30/60</t>
  </si>
  <si>
    <t>50/100</t>
  </si>
  <si>
    <t>100/300</t>
  </si>
  <si>
    <t>300/300</t>
  </si>
  <si>
    <t>$25,000</t>
  </si>
  <si>
    <t>$50,000</t>
  </si>
  <si>
    <t>$100,000</t>
  </si>
  <si>
    <t>$500</t>
  </si>
  <si>
    <t>$750</t>
  </si>
  <si>
    <t>$1000</t>
  </si>
  <si>
    <t>$2000</t>
  </si>
  <si>
    <t>$5000</t>
  </si>
  <si>
    <t xml:space="preserve">    PROPERTY DAMAGE</t>
  </si>
  <si>
    <t>REVISED BASE RATES - VOLUNTARY LIABILITY</t>
  </si>
  <si>
    <t xml:space="preserve"> NORTH CAROLINA</t>
  </si>
  <si>
    <t xml:space="preserve"> PRIVATE PASSENGER AUTOMOBILE INSURANCE</t>
  </si>
  <si>
    <t>LIMIT</t>
  </si>
  <si>
    <t>BODILY INJURY</t>
  </si>
  <si>
    <t>NORTH CAROLINA</t>
  </si>
  <si>
    <t>PERSONAL AUTO INSURANCE</t>
  </si>
  <si>
    <t>REVISED PHYSICAL DAMAGE BASE RATES BY TERRITORY (A)</t>
  </si>
  <si>
    <t>FULL</t>
  </si>
  <si>
    <t>$50</t>
  </si>
  <si>
    <t>$100</t>
  </si>
  <si>
    <t>$250</t>
  </si>
  <si>
    <t>$200</t>
  </si>
  <si>
    <t>COVERAGE</t>
  </si>
  <si>
    <t>DED.</t>
  </si>
  <si>
    <t>TERR</t>
  </si>
  <si>
    <t>COMP</t>
  </si>
  <si>
    <t>COLL</t>
  </si>
  <si>
    <t xml:space="preserve">     (A) MODEL YEAR 2022 SYMBOL 11</t>
  </si>
  <si>
    <t>ILF</t>
  </si>
  <si>
    <t>Effective December 1,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</si>
</sst>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&quot;$&quot;#,##0"/>
    <numFmt numFmtId="167" formatCode="&quot;$&quot;#,##0;[Red]&quot;$&quot;#,##0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 applyProtection="1">
      <alignment horizontal="left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 quotePrefix="1">
      <alignment/>
    </xf>
    <xf numFmtId="164" fontId="4" fillId="0" borderId="18" xfId="0" applyFont="1" applyBorder="1" applyAlignment="1" applyProtection="1">
      <alignment horizontal="center"/>
      <protection/>
    </xf>
    <xf numFmtId="164" fontId="4" fillId="0" borderId="20" xfId="0" applyFont="1" applyBorder="1" applyAlignment="1">
      <alignment/>
    </xf>
    <xf numFmtId="164" fontId="4" fillId="0" borderId="19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 quotePrefix="1">
      <alignment horizontal="center"/>
      <protection/>
    </xf>
    <xf numFmtId="164" fontId="4" fillId="0" borderId="20" xfId="0" applyFont="1" applyBorder="1" applyAlignment="1" applyProtection="1" quotePrefix="1">
      <alignment horizontal="center"/>
      <protection/>
    </xf>
    <xf numFmtId="164" fontId="4" fillId="0" borderId="0" xfId="0" applyFont="1" applyAlignment="1" quotePrefix="1">
      <alignment horizontal="right"/>
    </xf>
    <xf numFmtId="164" fontId="4" fillId="0" borderId="0" xfId="0" applyFont="1" applyAlignment="1" quotePrefix="1">
      <alignment horizontal="center"/>
    </xf>
    <xf numFmtId="164" fontId="4" fillId="0" borderId="16" xfId="0" applyFont="1" applyBorder="1" applyAlignment="1" applyProtection="1">
      <alignment/>
      <protection/>
    </xf>
    <xf numFmtId="5" fontId="5" fillId="0" borderId="21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164" fontId="4" fillId="0" borderId="10" xfId="0" applyFont="1" applyBorder="1" applyAlignment="1" applyProtection="1">
      <alignment/>
      <protection/>
    </xf>
    <xf numFmtId="165" fontId="5" fillId="0" borderId="21" xfId="0" applyNumberFormat="1" applyFont="1" applyBorder="1" applyAlignment="1" applyProtection="1">
      <alignment/>
      <protection locked="0"/>
    </xf>
    <xf numFmtId="165" fontId="5" fillId="0" borderId="22" xfId="0" applyNumberFormat="1" applyFont="1" applyBorder="1" applyAlignment="1" applyProtection="1">
      <alignment/>
      <protection locked="0"/>
    </xf>
    <xf numFmtId="164" fontId="5" fillId="0" borderId="21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4" fillId="0" borderId="23" xfId="0" applyFont="1" applyBorder="1" applyAlignment="1" applyProtection="1">
      <alignment/>
      <protection/>
    </xf>
    <xf numFmtId="164" fontId="4" fillId="0" borderId="24" xfId="0" applyFont="1" applyBorder="1" applyAlignment="1">
      <alignment/>
    </xf>
    <xf numFmtId="165" fontId="5" fillId="0" borderId="25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5" fillId="0" borderId="25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0" fillId="0" borderId="0" xfId="0" applyFont="1" applyAlignment="1">
      <alignment/>
    </xf>
    <xf numFmtId="2" fontId="5" fillId="0" borderId="0" xfId="0" applyNumberFormat="1" applyFont="1" applyAlignment="1" applyProtection="1">
      <alignment/>
      <protection locked="0"/>
    </xf>
    <xf numFmtId="5" fontId="4" fillId="0" borderId="0" xfId="0" applyNumberFormat="1" applyFont="1" applyAlignment="1">
      <alignment/>
    </xf>
    <xf numFmtId="37" fontId="4" fillId="0" borderId="22" xfId="0" applyNumberFormat="1" applyFont="1" applyBorder="1" applyAlignment="1">
      <alignment/>
    </xf>
    <xf numFmtId="5" fontId="4" fillId="0" borderId="26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5" fontId="40" fillId="0" borderId="0" xfId="0" applyNumberFormat="1" applyFont="1" applyAlignment="1">
      <alignment/>
    </xf>
    <xf numFmtId="164" fontId="4" fillId="0" borderId="12" xfId="0" applyFont="1" applyBorder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2" fontId="40" fillId="0" borderId="0" xfId="0" applyNumberFormat="1" applyFont="1" applyAlignment="1">
      <alignment/>
    </xf>
    <xf numFmtId="164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70"/>
  <sheetViews>
    <sheetView showGridLines="0" tabSelected="1" zoomScalePageLayoutView="0" workbookViewId="0" topLeftCell="B1">
      <selection activeCell="M47" sqref="M47"/>
    </sheetView>
  </sheetViews>
  <sheetFormatPr defaultColWidth="9.625" defaultRowHeight="12.75"/>
  <cols>
    <col min="1" max="1" width="6.625" style="1" customWidth="1"/>
    <col min="2" max="2" width="4.625" style="1" customWidth="1"/>
    <col min="3" max="6" width="7.625" style="1" customWidth="1"/>
    <col min="7" max="7" width="2.625" style="1" customWidth="1"/>
    <col min="8" max="10" width="8.625" style="1" customWidth="1"/>
    <col min="11" max="11" width="3.625" style="1" customWidth="1"/>
    <col min="12" max="16" width="7.125" style="1" customWidth="1"/>
    <col min="17" max="17" width="5.625" style="1" customWidth="1"/>
    <col min="18" max="19" width="10.625" style="1" customWidth="1"/>
    <col min="20" max="16384" width="9.625" style="1" customWidth="1"/>
  </cols>
  <sheetData>
    <row r="1" ht="13.5" customHeight="1"/>
    <row r="2" ht="13.5" customHeight="1">
      <c r="H2" s="2" t="s">
        <v>17</v>
      </c>
    </row>
    <row r="3" ht="13.5" customHeight="1"/>
    <row r="4" ht="13.5" customHeight="1">
      <c r="F4" s="2" t="s">
        <v>18</v>
      </c>
    </row>
    <row r="5" ht="13.5" customHeight="1"/>
    <row r="6" ht="13.5" customHeight="1">
      <c r="F6" s="2" t="s">
        <v>16</v>
      </c>
    </row>
    <row r="7" ht="13.5" customHeight="1">
      <c r="H7" s="42" t="s">
        <v>36</v>
      </c>
    </row>
    <row r="8" ht="13.5" customHeight="1"/>
    <row r="9" spans="1:16" ht="13.5" customHeight="1">
      <c r="A9" s="3"/>
      <c r="B9" s="4"/>
      <c r="C9" s="5"/>
      <c r="D9" s="49" t="s">
        <v>20</v>
      </c>
      <c r="E9" s="49"/>
      <c r="F9" s="7"/>
      <c r="G9" s="8"/>
      <c r="H9" s="5" t="s">
        <v>15</v>
      </c>
      <c r="I9" s="7"/>
      <c r="J9" s="7"/>
      <c r="K9" s="9"/>
      <c r="L9" s="7"/>
      <c r="M9" s="6" t="s">
        <v>0</v>
      </c>
      <c r="N9" s="7"/>
      <c r="O9" s="7"/>
      <c r="P9" s="10"/>
    </row>
    <row r="10" spans="1:16" ht="12.75">
      <c r="A10" s="11"/>
      <c r="B10" s="12"/>
      <c r="C10" s="13"/>
      <c r="D10" s="49" t="s">
        <v>19</v>
      </c>
      <c r="E10" s="49"/>
      <c r="F10" s="13"/>
      <c r="G10" s="14"/>
      <c r="H10" s="15"/>
      <c r="I10" s="15" t="s">
        <v>19</v>
      </c>
      <c r="J10" s="13"/>
      <c r="K10" s="14"/>
      <c r="L10" s="13"/>
      <c r="M10" s="16" t="s">
        <v>1</v>
      </c>
      <c r="N10" s="13"/>
      <c r="O10" s="13"/>
      <c r="P10" s="17"/>
    </row>
    <row r="11" spans="1:19" ht="13.5" customHeight="1">
      <c r="A11" s="18" t="s">
        <v>2</v>
      </c>
      <c r="B11" s="17"/>
      <c r="C11" s="19" t="s">
        <v>3</v>
      </c>
      <c r="D11" s="16" t="s">
        <v>4</v>
      </c>
      <c r="E11" s="16" t="s">
        <v>5</v>
      </c>
      <c r="F11" s="16" t="s">
        <v>6</v>
      </c>
      <c r="G11" s="14"/>
      <c r="H11" s="19" t="s">
        <v>7</v>
      </c>
      <c r="I11" s="19" t="s">
        <v>8</v>
      </c>
      <c r="J11" s="19" t="s">
        <v>9</v>
      </c>
      <c r="K11" s="14"/>
      <c r="L11" s="19" t="s">
        <v>10</v>
      </c>
      <c r="M11" s="19" t="s">
        <v>11</v>
      </c>
      <c r="N11" s="19" t="s">
        <v>12</v>
      </c>
      <c r="O11" s="19" t="s">
        <v>13</v>
      </c>
      <c r="P11" s="20" t="s">
        <v>14</v>
      </c>
      <c r="R11" s="21"/>
      <c r="S11" s="22"/>
    </row>
    <row r="12" spans="1:19" ht="13.5" customHeight="1">
      <c r="A12" s="23">
        <v>110</v>
      </c>
      <c r="B12" s="12"/>
      <c r="C12" s="24">
        <v>172</v>
      </c>
      <c r="D12" s="44">
        <f>ROUND($C12*D$52,0)</f>
        <v>212</v>
      </c>
      <c r="E12" s="44">
        <f>ROUND($C12*E$52,0)</f>
        <v>258</v>
      </c>
      <c r="F12" s="44">
        <f>ROUND($C12*F$52,0)</f>
        <v>306</v>
      </c>
      <c r="G12" s="11"/>
      <c r="H12" s="26">
        <v>243</v>
      </c>
      <c r="I12" s="44">
        <f>ROUND($H12*I$52,0)</f>
        <v>247</v>
      </c>
      <c r="J12" s="44">
        <f>ROUND($H12*J$52,0)</f>
        <v>255</v>
      </c>
      <c r="K12" s="11"/>
      <c r="L12" s="27">
        <v>13</v>
      </c>
      <c r="M12" s="44">
        <f>ROUND($L12*M$52,0)</f>
        <v>19</v>
      </c>
      <c r="N12" s="44">
        <f aca="true" t="shared" si="0" ref="N12:P27">ROUND($L12*N$52,0)</f>
        <v>24</v>
      </c>
      <c r="O12" s="44">
        <f t="shared" si="0"/>
        <v>39</v>
      </c>
      <c r="P12" s="46">
        <f t="shared" si="0"/>
        <v>60</v>
      </c>
      <c r="S12" s="26"/>
    </row>
    <row r="13" spans="1:19" ht="13.5" customHeight="1">
      <c r="A13" s="28">
        <v>120</v>
      </c>
      <c r="B13" s="4"/>
      <c r="C13" s="29">
        <v>197</v>
      </c>
      <c r="D13" s="45">
        <f>ROUND($C13*D$52,0)</f>
        <v>242</v>
      </c>
      <c r="E13" s="45">
        <f aca="true" t="shared" si="1" ref="E13:F28">ROUND($C13*E$52,0)</f>
        <v>296</v>
      </c>
      <c r="F13" s="45">
        <f t="shared" si="1"/>
        <v>351</v>
      </c>
      <c r="G13" s="3"/>
      <c r="H13" s="30">
        <v>232</v>
      </c>
      <c r="I13" s="45">
        <f>ROUND($H13*I$52,0)</f>
        <v>236</v>
      </c>
      <c r="J13" s="45">
        <f>ROUND($H13*J$52,0)</f>
        <v>243</v>
      </c>
      <c r="K13" s="3"/>
      <c r="L13" s="31">
        <v>17</v>
      </c>
      <c r="M13" s="45">
        <f>ROUND($L13*M$52,0)</f>
        <v>25</v>
      </c>
      <c r="N13" s="45">
        <f t="shared" si="0"/>
        <v>31</v>
      </c>
      <c r="O13" s="45">
        <f t="shared" si="0"/>
        <v>51</v>
      </c>
      <c r="P13" s="47">
        <f t="shared" si="0"/>
        <v>79</v>
      </c>
      <c r="S13" s="32"/>
    </row>
    <row r="14" spans="1:19" ht="13.5" customHeight="1">
      <c r="A14" s="28">
        <v>130</v>
      </c>
      <c r="B14" s="4"/>
      <c r="C14" s="33">
        <v>227</v>
      </c>
      <c r="D14" s="45">
        <f aca="true" t="shared" si="2" ref="D14:F45">ROUND($C14*D$52,0)</f>
        <v>279</v>
      </c>
      <c r="E14" s="45">
        <f t="shared" si="1"/>
        <v>341</v>
      </c>
      <c r="F14" s="45">
        <f t="shared" si="1"/>
        <v>404</v>
      </c>
      <c r="G14" s="3"/>
      <c r="H14" s="32">
        <v>245</v>
      </c>
      <c r="I14" s="45">
        <f aca="true" t="shared" si="3" ref="I14:J45">ROUND($H14*I$52,0)</f>
        <v>249</v>
      </c>
      <c r="J14" s="45">
        <f t="shared" si="3"/>
        <v>257</v>
      </c>
      <c r="K14" s="3"/>
      <c r="L14" s="31">
        <v>19</v>
      </c>
      <c r="M14" s="45">
        <f aca="true" t="shared" si="4" ref="M14:P45">ROUND($L14*M$52,0)</f>
        <v>28</v>
      </c>
      <c r="N14" s="45">
        <f t="shared" si="0"/>
        <v>35</v>
      </c>
      <c r="O14" s="45">
        <f t="shared" si="0"/>
        <v>57</v>
      </c>
      <c r="P14" s="47">
        <f t="shared" si="0"/>
        <v>88</v>
      </c>
      <c r="S14" s="32"/>
    </row>
    <row r="15" spans="1:19" ht="13.5" customHeight="1">
      <c r="A15" s="28">
        <v>140</v>
      </c>
      <c r="B15" s="4"/>
      <c r="C15" s="33">
        <v>314</v>
      </c>
      <c r="D15" s="45">
        <f t="shared" si="2"/>
        <v>386</v>
      </c>
      <c r="E15" s="45">
        <f t="shared" si="1"/>
        <v>471</v>
      </c>
      <c r="F15" s="45">
        <f t="shared" si="1"/>
        <v>559</v>
      </c>
      <c r="G15" s="3"/>
      <c r="H15" s="30">
        <v>287</v>
      </c>
      <c r="I15" s="45">
        <f t="shared" si="3"/>
        <v>292</v>
      </c>
      <c r="J15" s="45">
        <f t="shared" si="3"/>
        <v>301</v>
      </c>
      <c r="K15" s="3"/>
      <c r="L15" s="31">
        <v>28</v>
      </c>
      <c r="M15" s="45">
        <f t="shared" si="4"/>
        <v>41</v>
      </c>
      <c r="N15" s="45">
        <f t="shared" si="0"/>
        <v>51</v>
      </c>
      <c r="O15" s="45">
        <f t="shared" si="0"/>
        <v>83</v>
      </c>
      <c r="P15" s="47">
        <f t="shared" si="0"/>
        <v>129</v>
      </c>
      <c r="S15" s="32"/>
    </row>
    <row r="16" spans="1:19" ht="13.5" customHeight="1">
      <c r="A16" s="28">
        <v>150</v>
      </c>
      <c r="B16" s="4"/>
      <c r="C16" s="33">
        <v>252</v>
      </c>
      <c r="D16" s="45">
        <f t="shared" si="2"/>
        <v>310</v>
      </c>
      <c r="E16" s="45">
        <f t="shared" si="1"/>
        <v>378</v>
      </c>
      <c r="F16" s="45">
        <f t="shared" si="1"/>
        <v>449</v>
      </c>
      <c r="G16" s="3"/>
      <c r="H16" s="32">
        <v>298</v>
      </c>
      <c r="I16" s="45">
        <f t="shared" si="3"/>
        <v>303</v>
      </c>
      <c r="J16" s="45">
        <f t="shared" si="3"/>
        <v>312</v>
      </c>
      <c r="K16" s="3"/>
      <c r="L16" s="31">
        <v>20</v>
      </c>
      <c r="M16" s="45">
        <f t="shared" si="4"/>
        <v>29</v>
      </c>
      <c r="N16" s="45">
        <f t="shared" si="0"/>
        <v>37</v>
      </c>
      <c r="O16" s="45">
        <f t="shared" si="0"/>
        <v>60</v>
      </c>
      <c r="P16" s="47">
        <f t="shared" si="0"/>
        <v>92</v>
      </c>
      <c r="S16" s="32"/>
    </row>
    <row r="17" spans="1:19" ht="13.5" customHeight="1">
      <c r="A17" s="28">
        <v>170</v>
      </c>
      <c r="B17" s="4"/>
      <c r="C17" s="33">
        <v>174</v>
      </c>
      <c r="D17" s="45">
        <f t="shared" si="2"/>
        <v>214</v>
      </c>
      <c r="E17" s="45">
        <f t="shared" si="1"/>
        <v>261</v>
      </c>
      <c r="F17" s="45">
        <f t="shared" si="1"/>
        <v>310</v>
      </c>
      <c r="G17" s="3"/>
      <c r="H17" s="30">
        <v>250</v>
      </c>
      <c r="I17" s="45">
        <f t="shared" si="3"/>
        <v>254</v>
      </c>
      <c r="J17" s="45">
        <f t="shared" si="3"/>
        <v>262</v>
      </c>
      <c r="K17" s="3"/>
      <c r="L17" s="31">
        <v>17</v>
      </c>
      <c r="M17" s="45">
        <f t="shared" si="4"/>
        <v>25</v>
      </c>
      <c r="N17" s="45">
        <f t="shared" si="0"/>
        <v>31</v>
      </c>
      <c r="O17" s="45">
        <f t="shared" si="0"/>
        <v>51</v>
      </c>
      <c r="P17" s="47">
        <f t="shared" si="0"/>
        <v>79</v>
      </c>
      <c r="S17" s="32"/>
    </row>
    <row r="18" spans="1:19" ht="13.5" customHeight="1">
      <c r="A18" s="28">
        <v>180</v>
      </c>
      <c r="B18" s="4"/>
      <c r="C18" s="33">
        <v>193</v>
      </c>
      <c r="D18" s="45">
        <f t="shared" si="2"/>
        <v>237</v>
      </c>
      <c r="E18" s="45">
        <f t="shared" si="1"/>
        <v>290</v>
      </c>
      <c r="F18" s="45">
        <f t="shared" si="1"/>
        <v>344</v>
      </c>
      <c r="G18" s="3"/>
      <c r="H18" s="32">
        <v>291</v>
      </c>
      <c r="I18" s="45">
        <f t="shared" si="3"/>
        <v>296</v>
      </c>
      <c r="J18" s="45">
        <f t="shared" si="3"/>
        <v>305</v>
      </c>
      <c r="K18" s="3"/>
      <c r="L18" s="31">
        <v>21</v>
      </c>
      <c r="M18" s="45">
        <f t="shared" si="4"/>
        <v>30</v>
      </c>
      <c r="N18" s="45">
        <f t="shared" si="0"/>
        <v>38</v>
      </c>
      <c r="O18" s="45">
        <f t="shared" si="0"/>
        <v>63</v>
      </c>
      <c r="P18" s="47">
        <f t="shared" si="0"/>
        <v>97</v>
      </c>
      <c r="S18" s="32"/>
    </row>
    <row r="19" spans="1:19" ht="13.5" customHeight="1">
      <c r="A19" s="28">
        <v>190</v>
      </c>
      <c r="B19" s="4"/>
      <c r="C19" s="33">
        <v>185</v>
      </c>
      <c r="D19" s="45">
        <f t="shared" si="2"/>
        <v>228</v>
      </c>
      <c r="E19" s="45">
        <f t="shared" si="1"/>
        <v>278</v>
      </c>
      <c r="F19" s="45">
        <f t="shared" si="1"/>
        <v>329</v>
      </c>
      <c r="G19" s="3"/>
      <c r="H19" s="30">
        <v>295</v>
      </c>
      <c r="I19" s="45">
        <f t="shared" si="3"/>
        <v>300</v>
      </c>
      <c r="J19" s="45">
        <f t="shared" si="3"/>
        <v>309</v>
      </c>
      <c r="K19" s="3"/>
      <c r="L19" s="31">
        <v>16</v>
      </c>
      <c r="M19" s="45">
        <f t="shared" si="4"/>
        <v>23</v>
      </c>
      <c r="N19" s="45">
        <f t="shared" si="0"/>
        <v>29</v>
      </c>
      <c r="O19" s="45">
        <f t="shared" si="0"/>
        <v>48</v>
      </c>
      <c r="P19" s="47">
        <f t="shared" si="0"/>
        <v>74</v>
      </c>
      <c r="S19" s="32"/>
    </row>
    <row r="20" spans="1:19" ht="13.5" customHeight="1">
      <c r="A20" s="28">
        <v>200</v>
      </c>
      <c r="B20" s="4"/>
      <c r="C20" s="33">
        <v>241</v>
      </c>
      <c r="D20" s="45">
        <f t="shared" si="2"/>
        <v>296</v>
      </c>
      <c r="E20" s="45">
        <f t="shared" si="1"/>
        <v>362</v>
      </c>
      <c r="F20" s="45">
        <f t="shared" si="1"/>
        <v>429</v>
      </c>
      <c r="G20" s="3"/>
      <c r="H20" s="30">
        <v>299</v>
      </c>
      <c r="I20" s="45">
        <f t="shared" si="3"/>
        <v>304</v>
      </c>
      <c r="J20" s="45">
        <f t="shared" si="3"/>
        <v>313</v>
      </c>
      <c r="K20" s="3"/>
      <c r="L20" s="31">
        <v>22</v>
      </c>
      <c r="M20" s="45">
        <f t="shared" si="4"/>
        <v>32</v>
      </c>
      <c r="N20" s="45">
        <f t="shared" si="0"/>
        <v>40</v>
      </c>
      <c r="O20" s="45">
        <f t="shared" si="0"/>
        <v>66</v>
      </c>
      <c r="P20" s="47">
        <f t="shared" si="0"/>
        <v>102</v>
      </c>
      <c r="S20" s="32"/>
    </row>
    <row r="21" spans="1:19" ht="13.5" customHeight="1">
      <c r="A21" s="28">
        <v>210</v>
      </c>
      <c r="B21" s="4"/>
      <c r="C21" s="33">
        <v>182</v>
      </c>
      <c r="D21" s="45">
        <f t="shared" si="2"/>
        <v>224</v>
      </c>
      <c r="E21" s="45">
        <f t="shared" si="1"/>
        <v>273</v>
      </c>
      <c r="F21" s="45">
        <f t="shared" si="1"/>
        <v>324</v>
      </c>
      <c r="G21" s="3"/>
      <c r="H21" s="30">
        <v>213</v>
      </c>
      <c r="I21" s="45">
        <f t="shared" si="3"/>
        <v>216</v>
      </c>
      <c r="J21" s="45">
        <f t="shared" si="3"/>
        <v>223</v>
      </c>
      <c r="K21" s="3"/>
      <c r="L21" s="31">
        <v>17</v>
      </c>
      <c r="M21" s="45">
        <f t="shared" si="4"/>
        <v>25</v>
      </c>
      <c r="N21" s="45">
        <f t="shared" si="0"/>
        <v>31</v>
      </c>
      <c r="O21" s="45">
        <f t="shared" si="0"/>
        <v>51</v>
      </c>
      <c r="P21" s="47">
        <f t="shared" si="0"/>
        <v>79</v>
      </c>
      <c r="S21" s="32"/>
    </row>
    <row r="22" spans="1:19" ht="13.5" customHeight="1">
      <c r="A22" s="28">
        <v>220</v>
      </c>
      <c r="B22" s="4"/>
      <c r="C22" s="33">
        <v>269</v>
      </c>
      <c r="D22" s="45">
        <f t="shared" si="2"/>
        <v>331</v>
      </c>
      <c r="E22" s="45">
        <f t="shared" si="1"/>
        <v>404</v>
      </c>
      <c r="F22" s="45">
        <f t="shared" si="1"/>
        <v>479</v>
      </c>
      <c r="G22" s="3"/>
      <c r="H22" s="30">
        <v>243</v>
      </c>
      <c r="I22" s="45">
        <f t="shared" si="3"/>
        <v>247</v>
      </c>
      <c r="J22" s="45">
        <f t="shared" si="3"/>
        <v>255</v>
      </c>
      <c r="K22" s="3"/>
      <c r="L22" s="31">
        <v>22</v>
      </c>
      <c r="M22" s="45">
        <f t="shared" si="4"/>
        <v>32</v>
      </c>
      <c r="N22" s="45">
        <f t="shared" si="0"/>
        <v>40</v>
      </c>
      <c r="O22" s="45">
        <f t="shared" si="0"/>
        <v>66</v>
      </c>
      <c r="P22" s="47">
        <f t="shared" si="0"/>
        <v>102</v>
      </c>
      <c r="S22" s="32"/>
    </row>
    <row r="23" spans="1:19" ht="13.5" customHeight="1">
      <c r="A23" s="28">
        <v>230</v>
      </c>
      <c r="B23" s="4"/>
      <c r="C23" s="33">
        <v>325</v>
      </c>
      <c r="D23" s="45">
        <f t="shared" si="2"/>
        <v>400</v>
      </c>
      <c r="E23" s="45">
        <f t="shared" si="1"/>
        <v>488</v>
      </c>
      <c r="F23" s="45">
        <f t="shared" si="1"/>
        <v>579</v>
      </c>
      <c r="G23" s="3"/>
      <c r="H23" s="30">
        <v>259</v>
      </c>
      <c r="I23" s="45">
        <f t="shared" si="3"/>
        <v>263</v>
      </c>
      <c r="J23" s="45">
        <f t="shared" si="3"/>
        <v>271</v>
      </c>
      <c r="K23" s="3"/>
      <c r="L23" s="31">
        <v>25</v>
      </c>
      <c r="M23" s="45">
        <f t="shared" si="4"/>
        <v>36</v>
      </c>
      <c r="N23" s="45">
        <f t="shared" si="0"/>
        <v>46</v>
      </c>
      <c r="O23" s="45">
        <f t="shared" si="0"/>
        <v>75</v>
      </c>
      <c r="P23" s="47">
        <f t="shared" si="0"/>
        <v>116</v>
      </c>
      <c r="S23" s="32"/>
    </row>
    <row r="24" spans="1:19" ht="13.5" customHeight="1">
      <c r="A24" s="28">
        <v>240</v>
      </c>
      <c r="B24" s="4"/>
      <c r="C24" s="33">
        <v>278</v>
      </c>
      <c r="D24" s="45">
        <f t="shared" si="2"/>
        <v>342</v>
      </c>
      <c r="E24" s="45">
        <f t="shared" si="1"/>
        <v>417</v>
      </c>
      <c r="F24" s="45">
        <f t="shared" si="1"/>
        <v>495</v>
      </c>
      <c r="G24" s="3"/>
      <c r="H24" s="30">
        <v>255</v>
      </c>
      <c r="I24" s="45">
        <f t="shared" si="3"/>
        <v>259</v>
      </c>
      <c r="J24" s="45">
        <f t="shared" si="3"/>
        <v>267</v>
      </c>
      <c r="K24" s="3"/>
      <c r="L24" s="31">
        <v>23</v>
      </c>
      <c r="M24" s="45">
        <f t="shared" si="4"/>
        <v>33</v>
      </c>
      <c r="N24" s="45">
        <f t="shared" si="0"/>
        <v>42</v>
      </c>
      <c r="O24" s="45">
        <f t="shared" si="0"/>
        <v>69</v>
      </c>
      <c r="P24" s="47">
        <f t="shared" si="0"/>
        <v>106</v>
      </c>
      <c r="S24" s="32"/>
    </row>
    <row r="25" spans="1:19" ht="13.5" customHeight="1">
      <c r="A25" s="28">
        <v>250</v>
      </c>
      <c r="B25" s="4"/>
      <c r="C25" s="33">
        <v>266</v>
      </c>
      <c r="D25" s="45">
        <f t="shared" si="2"/>
        <v>327</v>
      </c>
      <c r="E25" s="45">
        <f t="shared" si="1"/>
        <v>399</v>
      </c>
      <c r="F25" s="45">
        <f t="shared" si="1"/>
        <v>473</v>
      </c>
      <c r="G25" s="3"/>
      <c r="H25" s="30">
        <v>328</v>
      </c>
      <c r="I25" s="45">
        <f t="shared" si="3"/>
        <v>333</v>
      </c>
      <c r="J25" s="45">
        <f t="shared" si="3"/>
        <v>344</v>
      </c>
      <c r="K25" s="3"/>
      <c r="L25" s="31">
        <v>28</v>
      </c>
      <c r="M25" s="45">
        <f t="shared" si="4"/>
        <v>41</v>
      </c>
      <c r="N25" s="45">
        <f t="shared" si="0"/>
        <v>51</v>
      </c>
      <c r="O25" s="45">
        <f t="shared" si="0"/>
        <v>83</v>
      </c>
      <c r="P25" s="47">
        <f t="shared" si="0"/>
        <v>129</v>
      </c>
      <c r="S25" s="32"/>
    </row>
    <row r="26" spans="1:19" ht="13.5" customHeight="1">
      <c r="A26" s="28">
        <v>260</v>
      </c>
      <c r="B26" s="4"/>
      <c r="C26" s="33">
        <v>221</v>
      </c>
      <c r="D26" s="45">
        <f t="shared" si="2"/>
        <v>272</v>
      </c>
      <c r="E26" s="45">
        <f t="shared" si="1"/>
        <v>332</v>
      </c>
      <c r="F26" s="45">
        <f t="shared" si="1"/>
        <v>393</v>
      </c>
      <c r="G26" s="3"/>
      <c r="H26" s="30">
        <v>282</v>
      </c>
      <c r="I26" s="45">
        <f t="shared" si="3"/>
        <v>287</v>
      </c>
      <c r="J26" s="45">
        <f t="shared" si="3"/>
        <v>296</v>
      </c>
      <c r="K26" s="3"/>
      <c r="L26" s="31">
        <v>21</v>
      </c>
      <c r="M26" s="45">
        <f t="shared" si="4"/>
        <v>30</v>
      </c>
      <c r="N26" s="45">
        <f t="shared" si="0"/>
        <v>38</v>
      </c>
      <c r="O26" s="45">
        <f t="shared" si="0"/>
        <v>63</v>
      </c>
      <c r="P26" s="47">
        <f t="shared" si="0"/>
        <v>97</v>
      </c>
      <c r="S26" s="32"/>
    </row>
    <row r="27" spans="1:19" ht="13.5" customHeight="1">
      <c r="A27" s="28">
        <v>270</v>
      </c>
      <c r="B27" s="4"/>
      <c r="C27" s="33">
        <v>169</v>
      </c>
      <c r="D27" s="45">
        <f t="shared" si="2"/>
        <v>208</v>
      </c>
      <c r="E27" s="45">
        <f t="shared" si="1"/>
        <v>254</v>
      </c>
      <c r="F27" s="45">
        <f t="shared" si="1"/>
        <v>301</v>
      </c>
      <c r="G27" s="3"/>
      <c r="H27" s="30">
        <v>282</v>
      </c>
      <c r="I27" s="45">
        <f t="shared" si="3"/>
        <v>287</v>
      </c>
      <c r="J27" s="45">
        <f t="shared" si="3"/>
        <v>296</v>
      </c>
      <c r="K27" s="3"/>
      <c r="L27" s="31">
        <v>14</v>
      </c>
      <c r="M27" s="45">
        <f t="shared" si="4"/>
        <v>20</v>
      </c>
      <c r="N27" s="45">
        <f t="shared" si="0"/>
        <v>26</v>
      </c>
      <c r="O27" s="45">
        <f t="shared" si="0"/>
        <v>42</v>
      </c>
      <c r="P27" s="47">
        <f t="shared" si="0"/>
        <v>65</v>
      </c>
      <c r="S27" s="32"/>
    </row>
    <row r="28" spans="1:19" ht="13.5" customHeight="1">
      <c r="A28" s="28">
        <v>280</v>
      </c>
      <c r="B28" s="4"/>
      <c r="C28" s="33">
        <v>269</v>
      </c>
      <c r="D28" s="45">
        <f t="shared" si="2"/>
        <v>331</v>
      </c>
      <c r="E28" s="45">
        <f t="shared" si="1"/>
        <v>404</v>
      </c>
      <c r="F28" s="45">
        <f t="shared" si="1"/>
        <v>479</v>
      </c>
      <c r="G28" s="3"/>
      <c r="H28" s="30">
        <v>347</v>
      </c>
      <c r="I28" s="45">
        <f t="shared" si="3"/>
        <v>353</v>
      </c>
      <c r="J28" s="45">
        <f t="shared" si="3"/>
        <v>364</v>
      </c>
      <c r="K28" s="3"/>
      <c r="L28" s="31">
        <v>25</v>
      </c>
      <c r="M28" s="45">
        <f t="shared" si="4"/>
        <v>36</v>
      </c>
      <c r="N28" s="45">
        <f t="shared" si="4"/>
        <v>46</v>
      </c>
      <c r="O28" s="45">
        <f t="shared" si="4"/>
        <v>75</v>
      </c>
      <c r="P28" s="47">
        <f t="shared" si="4"/>
        <v>116</v>
      </c>
      <c r="S28" s="32"/>
    </row>
    <row r="29" spans="1:19" ht="13.5" customHeight="1">
      <c r="A29" s="28">
        <v>290</v>
      </c>
      <c r="B29" s="4"/>
      <c r="C29" s="33">
        <v>225</v>
      </c>
      <c r="D29" s="45">
        <f t="shared" si="2"/>
        <v>277</v>
      </c>
      <c r="E29" s="45">
        <f t="shared" si="2"/>
        <v>338</v>
      </c>
      <c r="F29" s="45">
        <f t="shared" si="2"/>
        <v>401</v>
      </c>
      <c r="G29" s="3"/>
      <c r="H29" s="30">
        <v>314</v>
      </c>
      <c r="I29" s="45">
        <f t="shared" si="3"/>
        <v>319</v>
      </c>
      <c r="J29" s="45">
        <f t="shared" si="3"/>
        <v>329</v>
      </c>
      <c r="K29" s="3"/>
      <c r="L29" s="31">
        <v>19</v>
      </c>
      <c r="M29" s="45">
        <f t="shared" si="4"/>
        <v>28</v>
      </c>
      <c r="N29" s="45">
        <f t="shared" si="4"/>
        <v>35</v>
      </c>
      <c r="O29" s="45">
        <f t="shared" si="4"/>
        <v>57</v>
      </c>
      <c r="P29" s="47">
        <f t="shared" si="4"/>
        <v>88</v>
      </c>
      <c r="S29" s="32"/>
    </row>
    <row r="30" spans="1:19" ht="13.5" customHeight="1">
      <c r="A30" s="28">
        <v>300</v>
      </c>
      <c r="B30" s="4"/>
      <c r="C30" s="33">
        <v>152</v>
      </c>
      <c r="D30" s="45">
        <f t="shared" si="2"/>
        <v>187</v>
      </c>
      <c r="E30" s="45">
        <f t="shared" si="2"/>
        <v>228</v>
      </c>
      <c r="F30" s="45">
        <f t="shared" si="2"/>
        <v>271</v>
      </c>
      <c r="G30" s="3"/>
      <c r="H30" s="30">
        <v>268</v>
      </c>
      <c r="I30" s="45">
        <f t="shared" si="3"/>
        <v>272</v>
      </c>
      <c r="J30" s="45">
        <f t="shared" si="3"/>
        <v>281</v>
      </c>
      <c r="K30" s="3"/>
      <c r="L30" s="31">
        <v>14</v>
      </c>
      <c r="M30" s="45">
        <f t="shared" si="4"/>
        <v>20</v>
      </c>
      <c r="N30" s="45">
        <f t="shared" si="4"/>
        <v>26</v>
      </c>
      <c r="O30" s="45">
        <f t="shared" si="4"/>
        <v>42</v>
      </c>
      <c r="P30" s="47">
        <f t="shared" si="4"/>
        <v>65</v>
      </c>
      <c r="S30" s="32"/>
    </row>
    <row r="31" spans="1:19" ht="13.5" customHeight="1">
      <c r="A31" s="28">
        <v>310</v>
      </c>
      <c r="B31" s="4"/>
      <c r="C31" s="33">
        <v>138</v>
      </c>
      <c r="D31" s="45">
        <f t="shared" si="2"/>
        <v>170</v>
      </c>
      <c r="E31" s="45">
        <f t="shared" si="2"/>
        <v>207</v>
      </c>
      <c r="F31" s="45">
        <f t="shared" si="2"/>
        <v>246</v>
      </c>
      <c r="G31" s="3"/>
      <c r="H31" s="30">
        <v>228</v>
      </c>
      <c r="I31" s="45">
        <f t="shared" si="3"/>
        <v>232</v>
      </c>
      <c r="J31" s="45">
        <f t="shared" si="3"/>
        <v>239</v>
      </c>
      <c r="K31" s="3"/>
      <c r="L31" s="31">
        <v>12</v>
      </c>
      <c r="M31" s="45">
        <f t="shared" si="4"/>
        <v>17</v>
      </c>
      <c r="N31" s="45">
        <f t="shared" si="4"/>
        <v>22</v>
      </c>
      <c r="O31" s="45">
        <f t="shared" si="4"/>
        <v>36</v>
      </c>
      <c r="P31" s="47">
        <f t="shared" si="4"/>
        <v>55</v>
      </c>
      <c r="S31" s="32"/>
    </row>
    <row r="32" spans="1:19" ht="13.5" customHeight="1">
      <c r="A32" s="28">
        <v>320</v>
      </c>
      <c r="B32" s="4"/>
      <c r="C32" s="33">
        <v>172</v>
      </c>
      <c r="D32" s="45">
        <f t="shared" si="2"/>
        <v>212</v>
      </c>
      <c r="E32" s="45">
        <f t="shared" si="2"/>
        <v>258</v>
      </c>
      <c r="F32" s="45">
        <f t="shared" si="2"/>
        <v>306</v>
      </c>
      <c r="G32" s="3"/>
      <c r="H32" s="30">
        <v>240</v>
      </c>
      <c r="I32" s="45">
        <f t="shared" si="3"/>
        <v>244</v>
      </c>
      <c r="J32" s="45">
        <f t="shared" si="3"/>
        <v>252</v>
      </c>
      <c r="K32" s="3"/>
      <c r="L32" s="31">
        <v>14</v>
      </c>
      <c r="M32" s="45">
        <f t="shared" si="4"/>
        <v>20</v>
      </c>
      <c r="N32" s="45">
        <f t="shared" si="4"/>
        <v>26</v>
      </c>
      <c r="O32" s="45">
        <f t="shared" si="4"/>
        <v>42</v>
      </c>
      <c r="P32" s="47">
        <f t="shared" si="4"/>
        <v>65</v>
      </c>
      <c r="S32" s="32"/>
    </row>
    <row r="33" spans="1:19" ht="13.5" customHeight="1">
      <c r="A33" s="28">
        <v>340</v>
      </c>
      <c r="B33" s="4"/>
      <c r="C33" s="33">
        <v>254</v>
      </c>
      <c r="D33" s="45">
        <f t="shared" si="2"/>
        <v>312</v>
      </c>
      <c r="E33" s="45">
        <f t="shared" si="2"/>
        <v>381</v>
      </c>
      <c r="F33" s="45">
        <f t="shared" si="2"/>
        <v>452</v>
      </c>
      <c r="G33" s="3"/>
      <c r="H33" s="30">
        <v>321</v>
      </c>
      <c r="I33" s="45">
        <f t="shared" si="3"/>
        <v>326</v>
      </c>
      <c r="J33" s="45">
        <f t="shared" si="3"/>
        <v>336</v>
      </c>
      <c r="K33" s="3"/>
      <c r="L33" s="31">
        <v>23</v>
      </c>
      <c r="M33" s="45">
        <f t="shared" si="4"/>
        <v>33</v>
      </c>
      <c r="N33" s="45">
        <f t="shared" si="4"/>
        <v>42</v>
      </c>
      <c r="O33" s="45">
        <f t="shared" si="4"/>
        <v>69</v>
      </c>
      <c r="P33" s="47">
        <f t="shared" si="4"/>
        <v>106</v>
      </c>
      <c r="S33" s="32"/>
    </row>
    <row r="34" spans="1:19" ht="13.5" customHeight="1">
      <c r="A34" s="28">
        <v>350</v>
      </c>
      <c r="B34" s="4"/>
      <c r="C34" s="33">
        <v>172</v>
      </c>
      <c r="D34" s="45">
        <f t="shared" si="2"/>
        <v>212</v>
      </c>
      <c r="E34" s="45">
        <f t="shared" si="2"/>
        <v>258</v>
      </c>
      <c r="F34" s="45">
        <f t="shared" si="2"/>
        <v>306</v>
      </c>
      <c r="G34" s="3"/>
      <c r="H34" s="30">
        <v>258</v>
      </c>
      <c r="I34" s="45">
        <f t="shared" si="3"/>
        <v>262</v>
      </c>
      <c r="J34" s="45">
        <f t="shared" si="3"/>
        <v>270</v>
      </c>
      <c r="K34" s="3"/>
      <c r="L34" s="31">
        <v>15</v>
      </c>
      <c r="M34" s="45">
        <f t="shared" si="4"/>
        <v>22</v>
      </c>
      <c r="N34" s="45">
        <f t="shared" si="4"/>
        <v>27</v>
      </c>
      <c r="O34" s="45">
        <f t="shared" si="4"/>
        <v>45</v>
      </c>
      <c r="P34" s="47">
        <f t="shared" si="4"/>
        <v>69</v>
      </c>
      <c r="S34" s="32"/>
    </row>
    <row r="35" spans="1:19" ht="13.5" customHeight="1">
      <c r="A35" s="28">
        <v>360</v>
      </c>
      <c r="B35" s="4"/>
      <c r="C35" s="33">
        <v>206</v>
      </c>
      <c r="D35" s="45">
        <f t="shared" si="2"/>
        <v>253</v>
      </c>
      <c r="E35" s="45">
        <f t="shared" si="2"/>
        <v>309</v>
      </c>
      <c r="F35" s="45">
        <f t="shared" si="2"/>
        <v>367</v>
      </c>
      <c r="G35" s="3"/>
      <c r="H35" s="30">
        <v>260</v>
      </c>
      <c r="I35" s="45">
        <f t="shared" si="3"/>
        <v>264</v>
      </c>
      <c r="J35" s="45">
        <f t="shared" si="3"/>
        <v>272</v>
      </c>
      <c r="K35" s="3"/>
      <c r="L35" s="31">
        <v>19</v>
      </c>
      <c r="M35" s="45">
        <f t="shared" si="4"/>
        <v>28</v>
      </c>
      <c r="N35" s="45">
        <f t="shared" si="4"/>
        <v>35</v>
      </c>
      <c r="O35" s="45">
        <f t="shared" si="4"/>
        <v>57</v>
      </c>
      <c r="P35" s="47">
        <f t="shared" si="4"/>
        <v>88</v>
      </c>
      <c r="S35" s="32"/>
    </row>
    <row r="36" spans="1:19" ht="13.5" customHeight="1">
      <c r="A36" s="28">
        <v>370</v>
      </c>
      <c r="B36" s="4"/>
      <c r="C36" s="33">
        <v>235</v>
      </c>
      <c r="D36" s="45">
        <f t="shared" si="2"/>
        <v>289</v>
      </c>
      <c r="E36" s="45">
        <f t="shared" si="2"/>
        <v>353</v>
      </c>
      <c r="F36" s="45">
        <f t="shared" si="2"/>
        <v>418</v>
      </c>
      <c r="G36" s="3"/>
      <c r="H36" s="30">
        <v>304</v>
      </c>
      <c r="I36" s="45">
        <f t="shared" si="3"/>
        <v>309</v>
      </c>
      <c r="J36" s="45">
        <f t="shared" si="3"/>
        <v>319</v>
      </c>
      <c r="K36" s="3"/>
      <c r="L36" s="31">
        <v>21</v>
      </c>
      <c r="M36" s="45">
        <f t="shared" si="4"/>
        <v>30</v>
      </c>
      <c r="N36" s="45">
        <f t="shared" si="4"/>
        <v>38</v>
      </c>
      <c r="O36" s="45">
        <f t="shared" si="4"/>
        <v>63</v>
      </c>
      <c r="P36" s="47">
        <f t="shared" si="4"/>
        <v>97</v>
      </c>
      <c r="S36" s="32"/>
    </row>
    <row r="37" spans="1:19" ht="13.5" customHeight="1">
      <c r="A37" s="28">
        <v>380</v>
      </c>
      <c r="B37" s="4"/>
      <c r="C37" s="33">
        <v>264</v>
      </c>
      <c r="D37" s="45">
        <f t="shared" si="2"/>
        <v>325</v>
      </c>
      <c r="E37" s="45">
        <f t="shared" si="2"/>
        <v>396</v>
      </c>
      <c r="F37" s="45">
        <f t="shared" si="2"/>
        <v>470</v>
      </c>
      <c r="G37" s="3"/>
      <c r="H37" s="30">
        <v>329</v>
      </c>
      <c r="I37" s="45">
        <f t="shared" si="3"/>
        <v>334</v>
      </c>
      <c r="J37" s="45">
        <f t="shared" si="3"/>
        <v>345</v>
      </c>
      <c r="K37" s="3"/>
      <c r="L37" s="31">
        <v>21</v>
      </c>
      <c r="M37" s="45">
        <f t="shared" si="4"/>
        <v>30</v>
      </c>
      <c r="N37" s="45">
        <f t="shared" si="4"/>
        <v>38</v>
      </c>
      <c r="O37" s="45">
        <f t="shared" si="4"/>
        <v>63</v>
      </c>
      <c r="P37" s="47">
        <f t="shared" si="4"/>
        <v>97</v>
      </c>
      <c r="S37" s="32"/>
    </row>
    <row r="38" spans="1:19" ht="13.5" customHeight="1">
      <c r="A38" s="28">
        <v>390</v>
      </c>
      <c r="B38" s="4"/>
      <c r="C38" s="33">
        <v>194</v>
      </c>
      <c r="D38" s="45">
        <f t="shared" si="2"/>
        <v>239</v>
      </c>
      <c r="E38" s="45">
        <f t="shared" si="2"/>
        <v>291</v>
      </c>
      <c r="F38" s="45">
        <f t="shared" si="2"/>
        <v>345</v>
      </c>
      <c r="G38" s="3"/>
      <c r="H38" s="30">
        <v>302</v>
      </c>
      <c r="I38" s="45">
        <f t="shared" si="3"/>
        <v>307</v>
      </c>
      <c r="J38" s="45">
        <f t="shared" si="3"/>
        <v>316</v>
      </c>
      <c r="K38" s="3"/>
      <c r="L38" s="31">
        <v>17</v>
      </c>
      <c r="M38" s="45">
        <f t="shared" si="4"/>
        <v>25</v>
      </c>
      <c r="N38" s="45">
        <f t="shared" si="4"/>
        <v>31</v>
      </c>
      <c r="O38" s="45">
        <f t="shared" si="4"/>
        <v>51</v>
      </c>
      <c r="P38" s="47">
        <f t="shared" si="4"/>
        <v>79</v>
      </c>
      <c r="S38" s="32"/>
    </row>
    <row r="39" spans="1:19" ht="13.5" customHeight="1">
      <c r="A39" s="28">
        <v>420</v>
      </c>
      <c r="B39" s="4"/>
      <c r="C39" s="33">
        <v>361</v>
      </c>
      <c r="D39" s="45">
        <f t="shared" si="2"/>
        <v>444</v>
      </c>
      <c r="E39" s="45">
        <f t="shared" si="2"/>
        <v>542</v>
      </c>
      <c r="F39" s="45">
        <f t="shared" si="2"/>
        <v>643</v>
      </c>
      <c r="G39" s="3"/>
      <c r="H39" s="30">
        <v>388</v>
      </c>
      <c r="I39" s="45">
        <f t="shared" si="3"/>
        <v>394</v>
      </c>
      <c r="J39" s="45">
        <f t="shared" si="3"/>
        <v>407</v>
      </c>
      <c r="K39" s="3"/>
      <c r="L39" s="31">
        <v>38</v>
      </c>
      <c r="M39" s="45">
        <f t="shared" si="4"/>
        <v>55</v>
      </c>
      <c r="N39" s="45">
        <f t="shared" si="4"/>
        <v>70</v>
      </c>
      <c r="O39" s="45">
        <f t="shared" si="4"/>
        <v>113</v>
      </c>
      <c r="P39" s="47">
        <f t="shared" si="4"/>
        <v>176</v>
      </c>
      <c r="S39" s="32"/>
    </row>
    <row r="40" spans="1:19" ht="13.5" customHeight="1">
      <c r="A40" s="28">
        <v>440</v>
      </c>
      <c r="B40" s="4"/>
      <c r="C40" s="33">
        <v>245</v>
      </c>
      <c r="D40" s="45">
        <f t="shared" si="2"/>
        <v>301</v>
      </c>
      <c r="E40" s="45">
        <f t="shared" si="2"/>
        <v>368</v>
      </c>
      <c r="F40" s="45">
        <f t="shared" si="2"/>
        <v>436</v>
      </c>
      <c r="G40" s="3"/>
      <c r="H40" s="32">
        <v>323</v>
      </c>
      <c r="I40" s="45">
        <f t="shared" si="3"/>
        <v>328</v>
      </c>
      <c r="J40" s="45">
        <f t="shared" si="3"/>
        <v>339</v>
      </c>
      <c r="K40" s="3"/>
      <c r="L40" s="31">
        <v>24</v>
      </c>
      <c r="M40" s="45">
        <f t="shared" si="4"/>
        <v>35</v>
      </c>
      <c r="N40" s="45">
        <f t="shared" si="4"/>
        <v>44</v>
      </c>
      <c r="O40" s="45">
        <f t="shared" si="4"/>
        <v>72</v>
      </c>
      <c r="P40" s="47">
        <f t="shared" si="4"/>
        <v>111</v>
      </c>
      <c r="S40" s="32"/>
    </row>
    <row r="41" spans="1:19" ht="13.5" customHeight="1">
      <c r="A41" s="28">
        <v>450</v>
      </c>
      <c r="B41" s="4"/>
      <c r="C41" s="33">
        <v>286</v>
      </c>
      <c r="D41" s="45">
        <f t="shared" si="2"/>
        <v>352</v>
      </c>
      <c r="E41" s="45">
        <f t="shared" si="2"/>
        <v>429</v>
      </c>
      <c r="F41" s="45">
        <f t="shared" si="2"/>
        <v>509</v>
      </c>
      <c r="G41" s="3"/>
      <c r="H41" s="30">
        <v>337</v>
      </c>
      <c r="I41" s="45">
        <f t="shared" si="3"/>
        <v>342</v>
      </c>
      <c r="J41" s="45">
        <f t="shared" si="3"/>
        <v>353</v>
      </c>
      <c r="K41" s="3"/>
      <c r="L41" s="31">
        <v>24</v>
      </c>
      <c r="M41" s="45">
        <f t="shared" si="4"/>
        <v>35</v>
      </c>
      <c r="N41" s="45">
        <f t="shared" si="4"/>
        <v>44</v>
      </c>
      <c r="O41" s="45">
        <f t="shared" si="4"/>
        <v>72</v>
      </c>
      <c r="P41" s="47">
        <f t="shared" si="4"/>
        <v>111</v>
      </c>
      <c r="S41" s="32"/>
    </row>
    <row r="42" spans="1:19" ht="13.5" customHeight="1">
      <c r="A42" s="28">
        <v>460</v>
      </c>
      <c r="B42" s="4"/>
      <c r="C42" s="32">
        <v>187</v>
      </c>
      <c r="D42" s="45">
        <f t="shared" si="2"/>
        <v>230</v>
      </c>
      <c r="E42" s="45">
        <f t="shared" si="2"/>
        <v>281</v>
      </c>
      <c r="F42" s="45">
        <f t="shared" si="2"/>
        <v>333</v>
      </c>
      <c r="G42" s="3"/>
      <c r="H42" s="32">
        <v>285</v>
      </c>
      <c r="I42" s="45">
        <f t="shared" si="3"/>
        <v>290</v>
      </c>
      <c r="J42" s="45">
        <f t="shared" si="3"/>
        <v>299</v>
      </c>
      <c r="K42" s="3"/>
      <c r="L42" s="31">
        <v>16</v>
      </c>
      <c r="M42" s="45">
        <f t="shared" si="4"/>
        <v>23</v>
      </c>
      <c r="N42" s="45">
        <f t="shared" si="4"/>
        <v>29</v>
      </c>
      <c r="O42" s="45">
        <f t="shared" si="4"/>
        <v>48</v>
      </c>
      <c r="P42" s="47">
        <f t="shared" si="4"/>
        <v>74</v>
      </c>
      <c r="S42" s="32"/>
    </row>
    <row r="43" spans="1:19" ht="13.5" customHeight="1">
      <c r="A43" s="28">
        <v>470</v>
      </c>
      <c r="B43" s="4"/>
      <c r="C43" s="33">
        <v>222</v>
      </c>
      <c r="D43" s="45">
        <f t="shared" si="2"/>
        <v>273</v>
      </c>
      <c r="E43" s="45">
        <f t="shared" si="2"/>
        <v>333</v>
      </c>
      <c r="F43" s="45">
        <f t="shared" si="2"/>
        <v>395</v>
      </c>
      <c r="G43" s="3"/>
      <c r="H43" s="30">
        <v>282</v>
      </c>
      <c r="I43" s="45">
        <f t="shared" si="3"/>
        <v>287</v>
      </c>
      <c r="J43" s="45">
        <f t="shared" si="3"/>
        <v>296</v>
      </c>
      <c r="K43" s="3"/>
      <c r="L43" s="31">
        <v>17</v>
      </c>
      <c r="M43" s="45">
        <f t="shared" si="4"/>
        <v>25</v>
      </c>
      <c r="N43" s="45">
        <f t="shared" si="4"/>
        <v>31</v>
      </c>
      <c r="O43" s="45">
        <f t="shared" si="4"/>
        <v>51</v>
      </c>
      <c r="P43" s="47">
        <f t="shared" si="4"/>
        <v>79</v>
      </c>
      <c r="S43" s="32"/>
    </row>
    <row r="44" spans="1:19" ht="13.5" customHeight="1">
      <c r="A44" s="28">
        <v>480</v>
      </c>
      <c r="B44" s="4"/>
      <c r="C44" s="32">
        <v>141</v>
      </c>
      <c r="D44" s="45">
        <f t="shared" si="2"/>
        <v>173</v>
      </c>
      <c r="E44" s="45">
        <f t="shared" si="2"/>
        <v>212</v>
      </c>
      <c r="F44" s="45">
        <f t="shared" si="2"/>
        <v>251</v>
      </c>
      <c r="G44" s="3"/>
      <c r="H44" s="32">
        <v>223</v>
      </c>
      <c r="I44" s="45">
        <f t="shared" si="3"/>
        <v>227</v>
      </c>
      <c r="J44" s="45">
        <f t="shared" si="3"/>
        <v>234</v>
      </c>
      <c r="K44" s="3"/>
      <c r="L44" s="31">
        <v>12</v>
      </c>
      <c r="M44" s="45">
        <f t="shared" si="4"/>
        <v>17</v>
      </c>
      <c r="N44" s="45">
        <f t="shared" si="4"/>
        <v>22</v>
      </c>
      <c r="O44" s="45">
        <f t="shared" si="4"/>
        <v>36</v>
      </c>
      <c r="P44" s="47">
        <f t="shared" si="4"/>
        <v>55</v>
      </c>
      <c r="S44" s="32"/>
    </row>
    <row r="45" spans="1:19" ht="13.5" customHeight="1">
      <c r="A45" s="34">
        <v>490</v>
      </c>
      <c r="B45" s="35"/>
      <c r="C45" s="36">
        <v>140</v>
      </c>
      <c r="D45" s="45">
        <f t="shared" si="2"/>
        <v>172</v>
      </c>
      <c r="E45" s="45">
        <f t="shared" si="2"/>
        <v>210</v>
      </c>
      <c r="F45" s="45">
        <f t="shared" si="2"/>
        <v>249</v>
      </c>
      <c r="G45" s="37"/>
      <c r="H45" s="30">
        <v>241</v>
      </c>
      <c r="I45" s="45">
        <f t="shared" si="3"/>
        <v>245</v>
      </c>
      <c r="J45" s="45">
        <f t="shared" si="3"/>
        <v>253</v>
      </c>
      <c r="K45" s="37"/>
      <c r="L45" s="38">
        <v>13</v>
      </c>
      <c r="M45" s="45">
        <f t="shared" si="4"/>
        <v>19</v>
      </c>
      <c r="N45" s="45">
        <f t="shared" si="4"/>
        <v>24</v>
      </c>
      <c r="O45" s="45">
        <f t="shared" si="4"/>
        <v>39</v>
      </c>
      <c r="P45" s="47">
        <f t="shared" si="4"/>
        <v>60</v>
      </c>
      <c r="S45" s="32"/>
    </row>
    <row r="46" ht="13.5" customHeight="1">
      <c r="R46" s="39"/>
    </row>
    <row r="47" ht="13.5" customHeight="1">
      <c r="R47" s="39"/>
    </row>
    <row r="48" ht="12.75">
      <c r="R48" s="39"/>
    </row>
    <row r="49" ht="12.75">
      <c r="R49" s="39"/>
    </row>
    <row r="50" ht="12.75">
      <c r="R50" s="39"/>
    </row>
    <row r="51" ht="12.75">
      <c r="R51" s="39"/>
    </row>
    <row r="52" spans="2:18" ht="12.75">
      <c r="B52" s="1" t="s">
        <v>35</v>
      </c>
      <c r="D52" s="52">
        <v>1.23</v>
      </c>
      <c r="E52" s="52">
        <v>1.5</v>
      </c>
      <c r="F52" s="52">
        <v>1.78</v>
      </c>
      <c r="G52" s="52"/>
      <c r="H52" s="52"/>
      <c r="I52" s="52">
        <v>1.016</v>
      </c>
      <c r="J52" s="52">
        <v>1.048</v>
      </c>
      <c r="L52" s="43"/>
      <c r="M52" s="51">
        <v>1.45</v>
      </c>
      <c r="N52" s="51">
        <v>1.83</v>
      </c>
      <c r="O52" s="51">
        <v>2.98</v>
      </c>
      <c r="P52" s="51">
        <v>4.62</v>
      </c>
      <c r="R52" s="39"/>
    </row>
    <row r="53" ht="12.75">
      <c r="R53" s="39"/>
    </row>
    <row r="54" ht="12.75">
      <c r="R54" s="39"/>
    </row>
    <row r="55" ht="12.75">
      <c r="R55" s="39"/>
    </row>
    <row r="56" ht="12.75">
      <c r="R56" s="39"/>
    </row>
    <row r="57" ht="12.75">
      <c r="R57" s="39"/>
    </row>
    <row r="58" ht="12.75">
      <c r="R58" s="39"/>
    </row>
    <row r="59" ht="12.75">
      <c r="R59" s="39"/>
    </row>
    <row r="60" ht="12.75">
      <c r="R60" s="39"/>
    </row>
    <row r="61" ht="12.75">
      <c r="R61" s="39"/>
    </row>
    <row r="62" ht="12.75">
      <c r="R62" s="39"/>
    </row>
    <row r="63" ht="12.75">
      <c r="R63" s="39"/>
    </row>
    <row r="64" ht="12.75">
      <c r="R64" s="39"/>
    </row>
    <row r="65" ht="12.75">
      <c r="R65" s="39"/>
    </row>
    <row r="68" spans="2:18" ht="12.75">
      <c r="B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70" spans="4:9" ht="12.75">
      <c r="D70" s="25"/>
      <c r="E70" s="25"/>
      <c r="I70" s="25"/>
    </row>
  </sheetData>
  <sheetProtection/>
  <mergeCells count="2">
    <mergeCell ref="D10:E10"/>
    <mergeCell ref="D9:E9"/>
  </mergeCells>
  <printOptions/>
  <pageMargins left="0.37" right="0.25" top="0.2" bottom="0" header="0.21" footer="0.18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A4" sqref="A4:Y4"/>
    </sheetView>
  </sheetViews>
  <sheetFormatPr defaultColWidth="9.00390625" defaultRowHeight="12.75"/>
  <cols>
    <col min="1" max="1" width="9.00390625" style="1" customWidth="1"/>
    <col min="2" max="2" width="2.625" style="1" customWidth="1"/>
    <col min="3" max="3" width="8.625" style="1" customWidth="1"/>
    <col min="4" max="4" width="2.625" style="1" customWidth="1"/>
    <col min="5" max="5" width="8.625" style="1" customWidth="1"/>
    <col min="6" max="6" width="2.625" style="1" customWidth="1"/>
    <col min="7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2" width="2.625" style="1" customWidth="1"/>
    <col min="13" max="13" width="8.625" style="1" customWidth="1"/>
    <col min="14" max="14" width="2.625" style="1" customWidth="1"/>
    <col min="15" max="15" width="8.625" style="1" customWidth="1"/>
    <col min="16" max="16" width="2.625" style="1" customWidth="1"/>
    <col min="17" max="17" width="8.625" style="1" customWidth="1"/>
    <col min="18" max="18" width="2.625" style="1" customWidth="1"/>
    <col min="19" max="19" width="8.625" style="1" customWidth="1"/>
    <col min="20" max="20" width="2.625" style="1" customWidth="1"/>
    <col min="21" max="21" width="8.625" style="1" customWidth="1"/>
    <col min="22" max="22" width="2.625" style="1" customWidth="1"/>
    <col min="23" max="23" width="8.625" style="1" customWidth="1"/>
    <col min="24" max="24" width="2.625" style="1" customWidth="1"/>
    <col min="25" max="25" width="8.625" style="1" customWidth="1"/>
    <col min="26" max="16384" width="9.00390625" style="1" customWidth="1"/>
  </cols>
  <sheetData>
    <row r="1" spans="1:25" ht="12.7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2.75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2.7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2.75">
      <c r="A4" s="50" t="str">
        <f>Liab!H7</f>
        <v>Effective December 1, 2023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7" spans="1:25" ht="12.75">
      <c r="A7" s="41"/>
      <c r="B7" s="41"/>
      <c r="C7" s="41" t="s">
        <v>24</v>
      </c>
      <c r="D7" s="41"/>
      <c r="E7" s="41" t="s">
        <v>25</v>
      </c>
      <c r="F7" s="41"/>
      <c r="G7" s="41" t="s">
        <v>26</v>
      </c>
      <c r="H7" s="41"/>
      <c r="I7" s="41" t="s">
        <v>27</v>
      </c>
      <c r="J7" s="41"/>
      <c r="K7" s="41" t="s">
        <v>10</v>
      </c>
      <c r="L7" s="41"/>
      <c r="M7" s="41" t="s">
        <v>12</v>
      </c>
      <c r="N7" s="41"/>
      <c r="O7" s="41" t="s">
        <v>25</v>
      </c>
      <c r="P7" s="41"/>
      <c r="Q7" s="41" t="s">
        <v>26</v>
      </c>
      <c r="R7" s="41"/>
      <c r="S7" s="41" t="s">
        <v>28</v>
      </c>
      <c r="T7" s="41"/>
      <c r="U7" s="41" t="s">
        <v>27</v>
      </c>
      <c r="V7" s="41"/>
      <c r="W7" s="41" t="s">
        <v>10</v>
      </c>
      <c r="X7" s="41"/>
      <c r="Y7" s="41" t="s">
        <v>12</v>
      </c>
    </row>
    <row r="8" spans="1:25" ht="12.75">
      <c r="A8" s="41"/>
      <c r="B8" s="41"/>
      <c r="C8" s="41" t="s">
        <v>29</v>
      </c>
      <c r="D8" s="41"/>
      <c r="E8" s="41" t="s">
        <v>30</v>
      </c>
      <c r="F8" s="41"/>
      <c r="G8" s="41" t="s">
        <v>30</v>
      </c>
      <c r="H8" s="41"/>
      <c r="I8" s="41" t="s">
        <v>30</v>
      </c>
      <c r="J8" s="41"/>
      <c r="K8" s="41" t="s">
        <v>30</v>
      </c>
      <c r="L8" s="41"/>
      <c r="M8" s="41" t="s">
        <v>30</v>
      </c>
      <c r="N8" s="41"/>
      <c r="O8" s="41" t="s">
        <v>30</v>
      </c>
      <c r="P8" s="41"/>
      <c r="Q8" s="41" t="s">
        <v>30</v>
      </c>
      <c r="R8" s="41"/>
      <c r="S8" s="41" t="s">
        <v>30</v>
      </c>
      <c r="T8" s="41"/>
      <c r="U8" s="41" t="s">
        <v>30</v>
      </c>
      <c r="V8" s="41"/>
      <c r="W8" s="41" t="s">
        <v>30</v>
      </c>
      <c r="X8" s="41"/>
      <c r="Y8" s="41" t="s">
        <v>30</v>
      </c>
    </row>
    <row r="9" spans="1:25" ht="12.75">
      <c r="A9" s="41" t="s">
        <v>31</v>
      </c>
      <c r="B9" s="41"/>
      <c r="C9" s="41" t="s">
        <v>32</v>
      </c>
      <c r="D9" s="41"/>
      <c r="E9" s="41" t="s">
        <v>32</v>
      </c>
      <c r="F9" s="41"/>
      <c r="G9" s="41" t="s">
        <v>32</v>
      </c>
      <c r="H9" s="41"/>
      <c r="I9" s="41" t="s">
        <v>32</v>
      </c>
      <c r="J9" s="41"/>
      <c r="K9" s="41" t="s">
        <v>32</v>
      </c>
      <c r="L9" s="41"/>
      <c r="M9" s="41" t="s">
        <v>32</v>
      </c>
      <c r="N9" s="41"/>
      <c r="O9" s="41" t="s">
        <v>33</v>
      </c>
      <c r="P9" s="41"/>
      <c r="Q9" s="41" t="s">
        <v>33</v>
      </c>
      <c r="R9" s="41"/>
      <c r="S9" s="41" t="s">
        <v>33</v>
      </c>
      <c r="T9" s="41"/>
      <c r="U9" s="41" t="s">
        <v>33</v>
      </c>
      <c r="V9" s="41"/>
      <c r="W9" s="41" t="s">
        <v>33</v>
      </c>
      <c r="X9" s="41"/>
      <c r="Y9" s="41" t="s">
        <v>33</v>
      </c>
    </row>
    <row r="11" spans="1:25" ht="12.75">
      <c r="A11" s="1">
        <v>110</v>
      </c>
      <c r="C11" s="48">
        <v>134</v>
      </c>
      <c r="D11" s="44"/>
      <c r="E11" s="44">
        <f aca="true" t="shared" si="0" ref="E11:E44">ROUND($C11*E$54,0)</f>
        <v>129</v>
      </c>
      <c r="F11" s="44"/>
      <c r="G11" s="44">
        <f aca="true" t="shared" si="1" ref="G11:G44">ROUND($C11*G$54,0)</f>
        <v>125</v>
      </c>
      <c r="H11" s="44"/>
      <c r="I11" s="44">
        <f aca="true" t="shared" si="2" ref="I11:I44">ROUND($C11*I$54,0)</f>
        <v>113</v>
      </c>
      <c r="J11" s="44"/>
      <c r="K11" s="44">
        <f aca="true" t="shared" si="3" ref="K11:K44">ROUND($C11*K$54,0)</f>
        <v>94</v>
      </c>
      <c r="L11" s="44"/>
      <c r="M11" s="44">
        <f aca="true" t="shared" si="4" ref="M11:M44">ROUND($C11*M$54,0)</f>
        <v>78</v>
      </c>
      <c r="N11" s="44"/>
      <c r="O11" s="44">
        <f aca="true" t="shared" si="5" ref="O11:O44">ROUND($Q11*O$54,0)</f>
        <v>593</v>
      </c>
      <c r="P11" s="44"/>
      <c r="Q11" s="48">
        <v>581</v>
      </c>
      <c r="R11" s="44"/>
      <c r="S11" s="44">
        <f aca="true" t="shared" si="6" ref="S11:S44">ROUND($Q11*S$54,0)</f>
        <v>564</v>
      </c>
      <c r="T11" s="44"/>
      <c r="U11" s="44">
        <f aca="true" t="shared" si="7" ref="U11:U44">ROUND($Q11*U$54,0)</f>
        <v>558</v>
      </c>
      <c r="V11" s="44"/>
      <c r="W11" s="44">
        <f aca="true" t="shared" si="8" ref="W11:W44">ROUND($Q11*W$54,0)</f>
        <v>529</v>
      </c>
      <c r="X11" s="44"/>
      <c r="Y11" s="44">
        <f aca="true" t="shared" si="9" ref="Y11:Y44">ROUND($Q11*Y$54,0)</f>
        <v>471</v>
      </c>
    </row>
    <row r="12" spans="1:25" ht="12.75">
      <c r="A12" s="1">
        <v>120</v>
      </c>
      <c r="C12" s="42">
        <v>227</v>
      </c>
      <c r="E12" s="1">
        <f t="shared" si="0"/>
        <v>218</v>
      </c>
      <c r="G12" s="1">
        <f t="shared" si="1"/>
        <v>211</v>
      </c>
      <c r="I12" s="1">
        <f t="shared" si="2"/>
        <v>191</v>
      </c>
      <c r="K12" s="1">
        <f t="shared" si="3"/>
        <v>159</v>
      </c>
      <c r="M12" s="1">
        <f t="shared" si="4"/>
        <v>132</v>
      </c>
      <c r="O12" s="1">
        <f t="shared" si="5"/>
        <v>699</v>
      </c>
      <c r="Q12" s="42">
        <v>685</v>
      </c>
      <c r="S12" s="1">
        <f t="shared" si="6"/>
        <v>664</v>
      </c>
      <c r="U12" s="1">
        <f t="shared" si="7"/>
        <v>658</v>
      </c>
      <c r="W12" s="1">
        <f t="shared" si="8"/>
        <v>623</v>
      </c>
      <c r="Y12" s="1">
        <f t="shared" si="9"/>
        <v>555</v>
      </c>
    </row>
    <row r="13" spans="1:25" ht="12.75">
      <c r="A13" s="1">
        <v>130</v>
      </c>
      <c r="C13" s="42">
        <v>185</v>
      </c>
      <c r="E13" s="1">
        <f t="shared" si="0"/>
        <v>178</v>
      </c>
      <c r="G13" s="1">
        <f t="shared" si="1"/>
        <v>172</v>
      </c>
      <c r="I13" s="1">
        <f t="shared" si="2"/>
        <v>155</v>
      </c>
      <c r="K13" s="1">
        <f t="shared" si="3"/>
        <v>130</v>
      </c>
      <c r="M13" s="1">
        <f t="shared" si="4"/>
        <v>107</v>
      </c>
      <c r="O13" s="1">
        <f t="shared" si="5"/>
        <v>684</v>
      </c>
      <c r="Q13" s="42">
        <v>671</v>
      </c>
      <c r="S13" s="1">
        <f t="shared" si="6"/>
        <v>651</v>
      </c>
      <c r="U13" s="1">
        <f t="shared" si="7"/>
        <v>644</v>
      </c>
      <c r="W13" s="1">
        <f t="shared" si="8"/>
        <v>611</v>
      </c>
      <c r="Y13" s="1">
        <f t="shared" si="9"/>
        <v>544</v>
      </c>
    </row>
    <row r="14" spans="1:25" ht="12.75">
      <c r="A14" s="1">
        <v>140</v>
      </c>
      <c r="C14" s="42">
        <v>148</v>
      </c>
      <c r="E14" s="1">
        <f t="shared" si="0"/>
        <v>142</v>
      </c>
      <c r="G14" s="1">
        <f t="shared" si="1"/>
        <v>138</v>
      </c>
      <c r="I14" s="1">
        <f t="shared" si="2"/>
        <v>124</v>
      </c>
      <c r="K14" s="1">
        <f t="shared" si="3"/>
        <v>104</v>
      </c>
      <c r="M14" s="1">
        <f t="shared" si="4"/>
        <v>86</v>
      </c>
      <c r="O14" s="1">
        <f t="shared" si="5"/>
        <v>798</v>
      </c>
      <c r="Q14" s="42">
        <v>782</v>
      </c>
      <c r="S14" s="1">
        <f t="shared" si="6"/>
        <v>759</v>
      </c>
      <c r="U14" s="1">
        <f t="shared" si="7"/>
        <v>751</v>
      </c>
      <c r="W14" s="1">
        <f t="shared" si="8"/>
        <v>712</v>
      </c>
      <c r="Y14" s="1">
        <f t="shared" si="9"/>
        <v>633</v>
      </c>
    </row>
    <row r="15" spans="1:25" ht="12.75">
      <c r="A15" s="1">
        <v>150</v>
      </c>
      <c r="C15" s="42">
        <v>142</v>
      </c>
      <c r="E15" s="1">
        <f t="shared" si="0"/>
        <v>136</v>
      </c>
      <c r="G15" s="1">
        <f t="shared" si="1"/>
        <v>132</v>
      </c>
      <c r="I15" s="1">
        <f t="shared" si="2"/>
        <v>119</v>
      </c>
      <c r="K15" s="1">
        <f t="shared" si="3"/>
        <v>99</v>
      </c>
      <c r="M15" s="1">
        <f t="shared" si="4"/>
        <v>82</v>
      </c>
      <c r="O15" s="1">
        <f t="shared" si="5"/>
        <v>687</v>
      </c>
      <c r="Q15" s="42">
        <v>674</v>
      </c>
      <c r="S15" s="1">
        <f t="shared" si="6"/>
        <v>654</v>
      </c>
      <c r="U15" s="1">
        <f t="shared" si="7"/>
        <v>647</v>
      </c>
      <c r="W15" s="1">
        <f t="shared" si="8"/>
        <v>613</v>
      </c>
      <c r="Y15" s="1">
        <f t="shared" si="9"/>
        <v>546</v>
      </c>
    </row>
    <row r="16" spans="1:25" ht="12.75">
      <c r="A16" s="1">
        <v>170</v>
      </c>
      <c r="C16" s="42">
        <v>111</v>
      </c>
      <c r="E16" s="1">
        <f t="shared" si="0"/>
        <v>107</v>
      </c>
      <c r="G16" s="1">
        <f t="shared" si="1"/>
        <v>103</v>
      </c>
      <c r="I16" s="1">
        <f t="shared" si="2"/>
        <v>93</v>
      </c>
      <c r="K16" s="1">
        <f t="shared" si="3"/>
        <v>78</v>
      </c>
      <c r="M16" s="1">
        <f t="shared" si="4"/>
        <v>64</v>
      </c>
      <c r="O16" s="1">
        <f t="shared" si="5"/>
        <v>595</v>
      </c>
      <c r="Q16" s="42">
        <v>583</v>
      </c>
      <c r="S16" s="1">
        <f t="shared" si="6"/>
        <v>566</v>
      </c>
      <c r="U16" s="1">
        <f t="shared" si="7"/>
        <v>560</v>
      </c>
      <c r="W16" s="1">
        <f t="shared" si="8"/>
        <v>531</v>
      </c>
      <c r="Y16" s="1">
        <f t="shared" si="9"/>
        <v>472</v>
      </c>
    </row>
    <row r="17" spans="1:25" ht="12.75">
      <c r="A17" s="1">
        <v>180</v>
      </c>
      <c r="C17" s="42">
        <v>120</v>
      </c>
      <c r="E17" s="1">
        <f t="shared" si="0"/>
        <v>115</v>
      </c>
      <c r="G17" s="1">
        <f t="shared" si="1"/>
        <v>112</v>
      </c>
      <c r="I17" s="1">
        <f t="shared" si="2"/>
        <v>101</v>
      </c>
      <c r="K17" s="1">
        <f t="shared" si="3"/>
        <v>84</v>
      </c>
      <c r="M17" s="1">
        <f t="shared" si="4"/>
        <v>70</v>
      </c>
      <c r="O17" s="1">
        <f t="shared" si="5"/>
        <v>712</v>
      </c>
      <c r="Q17" s="42">
        <v>698</v>
      </c>
      <c r="S17" s="1">
        <f t="shared" si="6"/>
        <v>677</v>
      </c>
      <c r="U17" s="1">
        <f t="shared" si="7"/>
        <v>670</v>
      </c>
      <c r="W17" s="1">
        <f t="shared" si="8"/>
        <v>635</v>
      </c>
      <c r="Y17" s="1">
        <f t="shared" si="9"/>
        <v>565</v>
      </c>
    </row>
    <row r="18" spans="1:25" ht="12.75">
      <c r="A18" s="1">
        <v>190</v>
      </c>
      <c r="C18" s="42">
        <v>79</v>
      </c>
      <c r="E18" s="1">
        <f t="shared" si="0"/>
        <v>76</v>
      </c>
      <c r="G18" s="1">
        <f t="shared" si="1"/>
        <v>73</v>
      </c>
      <c r="I18" s="1">
        <f t="shared" si="2"/>
        <v>66</v>
      </c>
      <c r="K18" s="1">
        <f t="shared" si="3"/>
        <v>55</v>
      </c>
      <c r="M18" s="1">
        <f t="shared" si="4"/>
        <v>46</v>
      </c>
      <c r="O18" s="1">
        <f t="shared" si="5"/>
        <v>604</v>
      </c>
      <c r="Q18" s="42">
        <v>592</v>
      </c>
      <c r="S18" s="1">
        <f t="shared" si="6"/>
        <v>574</v>
      </c>
      <c r="U18" s="1">
        <f t="shared" si="7"/>
        <v>568</v>
      </c>
      <c r="W18" s="1">
        <f t="shared" si="8"/>
        <v>539</v>
      </c>
      <c r="Y18" s="1">
        <f t="shared" si="9"/>
        <v>480</v>
      </c>
    </row>
    <row r="19" spans="1:25" ht="12.75">
      <c r="A19" s="1">
        <v>200</v>
      </c>
      <c r="C19" s="42">
        <v>109</v>
      </c>
      <c r="E19" s="1">
        <f t="shared" si="0"/>
        <v>105</v>
      </c>
      <c r="G19" s="1">
        <f t="shared" si="1"/>
        <v>101</v>
      </c>
      <c r="I19" s="1">
        <f t="shared" si="2"/>
        <v>92</v>
      </c>
      <c r="K19" s="1">
        <f t="shared" si="3"/>
        <v>76</v>
      </c>
      <c r="M19" s="1">
        <f t="shared" si="4"/>
        <v>63</v>
      </c>
      <c r="O19" s="1">
        <f t="shared" si="5"/>
        <v>652</v>
      </c>
      <c r="Q19" s="42">
        <v>639</v>
      </c>
      <c r="S19" s="1">
        <f t="shared" si="6"/>
        <v>620</v>
      </c>
      <c r="U19" s="1">
        <f t="shared" si="7"/>
        <v>613</v>
      </c>
      <c r="W19" s="1">
        <f t="shared" si="8"/>
        <v>581</v>
      </c>
      <c r="Y19" s="1">
        <f t="shared" si="9"/>
        <v>518</v>
      </c>
    </row>
    <row r="20" spans="1:25" ht="12.75">
      <c r="A20" s="1">
        <v>210</v>
      </c>
      <c r="C20" s="42">
        <v>102</v>
      </c>
      <c r="E20" s="1">
        <f t="shared" si="0"/>
        <v>98</v>
      </c>
      <c r="G20" s="1">
        <f t="shared" si="1"/>
        <v>95</v>
      </c>
      <c r="I20" s="1">
        <f t="shared" si="2"/>
        <v>86</v>
      </c>
      <c r="K20" s="1">
        <f t="shared" si="3"/>
        <v>71</v>
      </c>
      <c r="M20" s="1">
        <f t="shared" si="4"/>
        <v>59</v>
      </c>
      <c r="O20" s="1">
        <f t="shared" si="5"/>
        <v>508</v>
      </c>
      <c r="Q20" s="42">
        <v>498</v>
      </c>
      <c r="S20" s="1">
        <f t="shared" si="6"/>
        <v>483</v>
      </c>
      <c r="U20" s="1">
        <f t="shared" si="7"/>
        <v>478</v>
      </c>
      <c r="W20" s="1">
        <f t="shared" si="8"/>
        <v>453</v>
      </c>
      <c r="Y20" s="1">
        <f t="shared" si="9"/>
        <v>403</v>
      </c>
    </row>
    <row r="21" spans="1:25" ht="12.75">
      <c r="A21" s="1">
        <v>220</v>
      </c>
      <c r="C21" s="42">
        <v>235</v>
      </c>
      <c r="E21" s="1">
        <f t="shared" si="0"/>
        <v>226</v>
      </c>
      <c r="G21" s="1">
        <f t="shared" si="1"/>
        <v>219</v>
      </c>
      <c r="I21" s="1">
        <f t="shared" si="2"/>
        <v>197</v>
      </c>
      <c r="K21" s="1">
        <f t="shared" si="3"/>
        <v>165</v>
      </c>
      <c r="M21" s="1">
        <f t="shared" si="4"/>
        <v>136</v>
      </c>
      <c r="O21" s="1">
        <f t="shared" si="5"/>
        <v>711</v>
      </c>
      <c r="Q21" s="42">
        <v>697</v>
      </c>
      <c r="S21" s="1">
        <f t="shared" si="6"/>
        <v>676</v>
      </c>
      <c r="U21" s="1">
        <f t="shared" si="7"/>
        <v>669</v>
      </c>
      <c r="W21" s="1">
        <f t="shared" si="8"/>
        <v>634</v>
      </c>
      <c r="Y21" s="1">
        <f t="shared" si="9"/>
        <v>565</v>
      </c>
    </row>
    <row r="22" spans="1:25" ht="12.75">
      <c r="A22" s="1">
        <v>230</v>
      </c>
      <c r="C22" s="42">
        <v>154</v>
      </c>
      <c r="E22" s="1">
        <f t="shared" si="0"/>
        <v>148</v>
      </c>
      <c r="G22" s="1">
        <f t="shared" si="1"/>
        <v>143</v>
      </c>
      <c r="I22" s="1">
        <f t="shared" si="2"/>
        <v>129</v>
      </c>
      <c r="K22" s="1">
        <f t="shared" si="3"/>
        <v>108</v>
      </c>
      <c r="M22" s="1">
        <f t="shared" si="4"/>
        <v>89</v>
      </c>
      <c r="O22" s="1">
        <f t="shared" si="5"/>
        <v>770</v>
      </c>
      <c r="Q22" s="42">
        <v>755</v>
      </c>
      <c r="S22" s="1">
        <f t="shared" si="6"/>
        <v>732</v>
      </c>
      <c r="U22" s="1">
        <f t="shared" si="7"/>
        <v>725</v>
      </c>
      <c r="W22" s="1">
        <f t="shared" si="8"/>
        <v>687</v>
      </c>
      <c r="Y22" s="1">
        <f t="shared" si="9"/>
        <v>612</v>
      </c>
    </row>
    <row r="23" spans="1:25" ht="12.75">
      <c r="A23" s="1">
        <v>240</v>
      </c>
      <c r="C23" s="42">
        <v>185</v>
      </c>
      <c r="E23" s="1">
        <f t="shared" si="0"/>
        <v>178</v>
      </c>
      <c r="G23" s="1">
        <f t="shared" si="1"/>
        <v>172</v>
      </c>
      <c r="I23" s="1">
        <f t="shared" si="2"/>
        <v>155</v>
      </c>
      <c r="K23" s="1">
        <f t="shared" si="3"/>
        <v>130</v>
      </c>
      <c r="M23" s="1">
        <f t="shared" si="4"/>
        <v>107</v>
      </c>
      <c r="O23" s="1">
        <f t="shared" si="5"/>
        <v>744</v>
      </c>
      <c r="Q23" s="42">
        <v>729</v>
      </c>
      <c r="S23" s="1">
        <f t="shared" si="6"/>
        <v>707</v>
      </c>
      <c r="U23" s="1">
        <f t="shared" si="7"/>
        <v>700</v>
      </c>
      <c r="W23" s="1">
        <f t="shared" si="8"/>
        <v>663</v>
      </c>
      <c r="Y23" s="1">
        <f t="shared" si="9"/>
        <v>590</v>
      </c>
    </row>
    <row r="24" spans="1:25" ht="12.75">
      <c r="A24" s="1">
        <v>250</v>
      </c>
      <c r="C24" s="42">
        <v>113</v>
      </c>
      <c r="E24" s="1">
        <f t="shared" si="0"/>
        <v>108</v>
      </c>
      <c r="G24" s="1">
        <f t="shared" si="1"/>
        <v>105</v>
      </c>
      <c r="I24" s="1">
        <f t="shared" si="2"/>
        <v>95</v>
      </c>
      <c r="K24" s="1">
        <f t="shared" si="3"/>
        <v>79</v>
      </c>
      <c r="M24" s="1">
        <f t="shared" si="4"/>
        <v>66</v>
      </c>
      <c r="O24" s="1">
        <f t="shared" si="5"/>
        <v>832</v>
      </c>
      <c r="Q24" s="42">
        <v>816</v>
      </c>
      <c r="S24" s="1">
        <f t="shared" si="6"/>
        <v>792</v>
      </c>
      <c r="U24" s="1">
        <f t="shared" si="7"/>
        <v>783</v>
      </c>
      <c r="W24" s="1">
        <f t="shared" si="8"/>
        <v>743</v>
      </c>
      <c r="Y24" s="1">
        <f t="shared" si="9"/>
        <v>661</v>
      </c>
    </row>
    <row r="25" spans="1:25" ht="12.75">
      <c r="A25" s="1">
        <v>260</v>
      </c>
      <c r="C25" s="42">
        <v>131</v>
      </c>
      <c r="E25" s="1">
        <f t="shared" si="0"/>
        <v>126</v>
      </c>
      <c r="G25" s="1">
        <f t="shared" si="1"/>
        <v>122</v>
      </c>
      <c r="I25" s="1">
        <f t="shared" si="2"/>
        <v>110</v>
      </c>
      <c r="K25" s="1">
        <f t="shared" si="3"/>
        <v>92</v>
      </c>
      <c r="M25" s="1">
        <f t="shared" si="4"/>
        <v>76</v>
      </c>
      <c r="O25" s="1">
        <f t="shared" si="5"/>
        <v>701</v>
      </c>
      <c r="Q25" s="42">
        <v>687</v>
      </c>
      <c r="S25" s="1">
        <f t="shared" si="6"/>
        <v>666</v>
      </c>
      <c r="U25" s="1">
        <f t="shared" si="7"/>
        <v>660</v>
      </c>
      <c r="W25" s="1">
        <f t="shared" si="8"/>
        <v>625</v>
      </c>
      <c r="Y25" s="1">
        <f t="shared" si="9"/>
        <v>556</v>
      </c>
    </row>
    <row r="26" spans="1:25" ht="12.75">
      <c r="A26" s="1">
        <v>270</v>
      </c>
      <c r="C26" s="42">
        <v>91</v>
      </c>
      <c r="E26" s="1">
        <f t="shared" si="0"/>
        <v>87</v>
      </c>
      <c r="G26" s="1">
        <f t="shared" si="1"/>
        <v>85</v>
      </c>
      <c r="I26" s="1">
        <f t="shared" si="2"/>
        <v>76</v>
      </c>
      <c r="K26" s="1">
        <f t="shared" si="3"/>
        <v>64</v>
      </c>
      <c r="M26" s="1">
        <f t="shared" si="4"/>
        <v>53</v>
      </c>
      <c r="O26" s="1">
        <f t="shared" si="5"/>
        <v>608</v>
      </c>
      <c r="Q26" s="42">
        <v>596</v>
      </c>
      <c r="S26" s="1">
        <f t="shared" si="6"/>
        <v>578</v>
      </c>
      <c r="U26" s="1">
        <f t="shared" si="7"/>
        <v>572</v>
      </c>
      <c r="W26" s="1">
        <f t="shared" si="8"/>
        <v>542</v>
      </c>
      <c r="Y26" s="1">
        <f t="shared" si="9"/>
        <v>483</v>
      </c>
    </row>
    <row r="27" spans="1:25" ht="12.75">
      <c r="A27" s="1">
        <v>280</v>
      </c>
      <c r="C27" s="42">
        <v>98</v>
      </c>
      <c r="E27" s="1">
        <f t="shared" si="0"/>
        <v>94</v>
      </c>
      <c r="G27" s="1">
        <f t="shared" si="1"/>
        <v>91</v>
      </c>
      <c r="I27" s="1">
        <f t="shared" si="2"/>
        <v>82</v>
      </c>
      <c r="K27" s="1">
        <f t="shared" si="3"/>
        <v>69</v>
      </c>
      <c r="M27" s="1">
        <f t="shared" si="4"/>
        <v>57</v>
      </c>
      <c r="O27" s="1">
        <f t="shared" si="5"/>
        <v>776</v>
      </c>
      <c r="Q27" s="42">
        <v>761</v>
      </c>
      <c r="S27" s="1">
        <f t="shared" si="6"/>
        <v>738</v>
      </c>
      <c r="U27" s="1">
        <f t="shared" si="7"/>
        <v>731</v>
      </c>
      <c r="W27" s="1">
        <f t="shared" si="8"/>
        <v>693</v>
      </c>
      <c r="Y27" s="1">
        <f t="shared" si="9"/>
        <v>616</v>
      </c>
    </row>
    <row r="28" spans="1:25" ht="12.75">
      <c r="A28" s="1">
        <v>290</v>
      </c>
      <c r="C28" s="42">
        <v>115</v>
      </c>
      <c r="E28" s="1">
        <f t="shared" si="0"/>
        <v>110</v>
      </c>
      <c r="G28" s="1">
        <f t="shared" si="1"/>
        <v>107</v>
      </c>
      <c r="I28" s="1">
        <f t="shared" si="2"/>
        <v>97</v>
      </c>
      <c r="K28" s="1">
        <f t="shared" si="3"/>
        <v>81</v>
      </c>
      <c r="M28" s="1">
        <f t="shared" si="4"/>
        <v>67</v>
      </c>
      <c r="O28" s="1">
        <f t="shared" si="5"/>
        <v>776</v>
      </c>
      <c r="Q28" s="42">
        <v>761</v>
      </c>
      <c r="S28" s="1">
        <f t="shared" si="6"/>
        <v>738</v>
      </c>
      <c r="U28" s="1">
        <f t="shared" si="7"/>
        <v>731</v>
      </c>
      <c r="W28" s="1">
        <f t="shared" si="8"/>
        <v>693</v>
      </c>
      <c r="Y28" s="1">
        <f t="shared" si="9"/>
        <v>616</v>
      </c>
    </row>
    <row r="29" spans="1:25" ht="12.75">
      <c r="A29" s="1">
        <v>300</v>
      </c>
      <c r="C29" s="42">
        <v>93</v>
      </c>
      <c r="E29" s="1">
        <f t="shared" si="0"/>
        <v>89</v>
      </c>
      <c r="G29" s="1">
        <f t="shared" si="1"/>
        <v>86</v>
      </c>
      <c r="I29" s="1">
        <f t="shared" si="2"/>
        <v>78</v>
      </c>
      <c r="K29" s="1">
        <f t="shared" si="3"/>
        <v>65</v>
      </c>
      <c r="M29" s="1">
        <f t="shared" si="4"/>
        <v>54</v>
      </c>
      <c r="O29" s="1">
        <f t="shared" si="5"/>
        <v>594</v>
      </c>
      <c r="Q29" s="42">
        <v>582</v>
      </c>
      <c r="S29" s="1">
        <f t="shared" si="6"/>
        <v>565</v>
      </c>
      <c r="U29" s="1">
        <f t="shared" si="7"/>
        <v>559</v>
      </c>
      <c r="W29" s="1">
        <f t="shared" si="8"/>
        <v>530</v>
      </c>
      <c r="Y29" s="1">
        <f t="shared" si="9"/>
        <v>471</v>
      </c>
    </row>
    <row r="30" spans="1:25" ht="12.75">
      <c r="A30" s="1">
        <v>310</v>
      </c>
      <c r="C30" s="42">
        <v>103</v>
      </c>
      <c r="E30" s="1">
        <f t="shared" si="0"/>
        <v>99</v>
      </c>
      <c r="G30" s="1">
        <f t="shared" si="1"/>
        <v>96</v>
      </c>
      <c r="I30" s="1">
        <f t="shared" si="2"/>
        <v>87</v>
      </c>
      <c r="K30" s="1">
        <f t="shared" si="3"/>
        <v>72</v>
      </c>
      <c r="M30" s="1">
        <f t="shared" si="4"/>
        <v>60</v>
      </c>
      <c r="O30" s="1">
        <f t="shared" si="5"/>
        <v>536</v>
      </c>
      <c r="Q30" s="42">
        <v>525</v>
      </c>
      <c r="S30" s="1">
        <f t="shared" si="6"/>
        <v>509</v>
      </c>
      <c r="U30" s="1">
        <f t="shared" si="7"/>
        <v>504</v>
      </c>
      <c r="W30" s="1">
        <f t="shared" si="8"/>
        <v>478</v>
      </c>
      <c r="Y30" s="1">
        <f t="shared" si="9"/>
        <v>425</v>
      </c>
    </row>
    <row r="31" spans="1:25" ht="12.75">
      <c r="A31" s="1">
        <v>320</v>
      </c>
      <c r="C31" s="42">
        <v>156</v>
      </c>
      <c r="E31" s="1">
        <f t="shared" si="0"/>
        <v>150</v>
      </c>
      <c r="G31" s="1">
        <f t="shared" si="1"/>
        <v>145</v>
      </c>
      <c r="I31" s="1">
        <f t="shared" si="2"/>
        <v>131</v>
      </c>
      <c r="K31" s="1">
        <f t="shared" si="3"/>
        <v>109</v>
      </c>
      <c r="M31" s="1">
        <f t="shared" si="4"/>
        <v>90</v>
      </c>
      <c r="O31" s="1">
        <f t="shared" si="5"/>
        <v>640</v>
      </c>
      <c r="Q31" s="42">
        <v>627</v>
      </c>
      <c r="S31" s="1">
        <f t="shared" si="6"/>
        <v>608</v>
      </c>
      <c r="U31" s="1">
        <f t="shared" si="7"/>
        <v>602</v>
      </c>
      <c r="W31" s="1">
        <f t="shared" si="8"/>
        <v>571</v>
      </c>
      <c r="Y31" s="1">
        <f t="shared" si="9"/>
        <v>508</v>
      </c>
    </row>
    <row r="32" spans="1:25" ht="12.75">
      <c r="A32" s="1">
        <v>340</v>
      </c>
      <c r="C32" s="42">
        <v>119</v>
      </c>
      <c r="E32" s="1">
        <f t="shared" si="0"/>
        <v>114</v>
      </c>
      <c r="G32" s="1">
        <f t="shared" si="1"/>
        <v>111</v>
      </c>
      <c r="I32" s="1">
        <f t="shared" si="2"/>
        <v>100</v>
      </c>
      <c r="K32" s="1">
        <f t="shared" si="3"/>
        <v>83</v>
      </c>
      <c r="M32" s="1">
        <f t="shared" si="4"/>
        <v>69</v>
      </c>
      <c r="O32" s="1">
        <f t="shared" si="5"/>
        <v>814</v>
      </c>
      <c r="Q32" s="42">
        <v>798</v>
      </c>
      <c r="S32" s="1">
        <f t="shared" si="6"/>
        <v>774</v>
      </c>
      <c r="U32" s="1">
        <f t="shared" si="7"/>
        <v>766</v>
      </c>
      <c r="W32" s="1">
        <f t="shared" si="8"/>
        <v>726</v>
      </c>
      <c r="Y32" s="1">
        <f t="shared" si="9"/>
        <v>646</v>
      </c>
    </row>
    <row r="33" spans="1:25" ht="12.75">
      <c r="A33" s="1">
        <v>350</v>
      </c>
      <c r="C33" s="42">
        <v>104</v>
      </c>
      <c r="E33" s="1">
        <f t="shared" si="0"/>
        <v>100</v>
      </c>
      <c r="G33" s="1">
        <f t="shared" si="1"/>
        <v>97</v>
      </c>
      <c r="I33" s="1">
        <f t="shared" si="2"/>
        <v>87</v>
      </c>
      <c r="K33" s="1">
        <f t="shared" si="3"/>
        <v>73</v>
      </c>
      <c r="M33" s="1">
        <f t="shared" si="4"/>
        <v>60</v>
      </c>
      <c r="O33" s="1">
        <f t="shared" si="5"/>
        <v>627</v>
      </c>
      <c r="Q33" s="42">
        <v>615</v>
      </c>
      <c r="S33" s="1">
        <f t="shared" si="6"/>
        <v>597</v>
      </c>
      <c r="U33" s="1">
        <f t="shared" si="7"/>
        <v>590</v>
      </c>
      <c r="W33" s="1">
        <f t="shared" si="8"/>
        <v>560</v>
      </c>
      <c r="Y33" s="1">
        <f t="shared" si="9"/>
        <v>498</v>
      </c>
    </row>
    <row r="34" spans="1:25" ht="12.75">
      <c r="A34" s="1">
        <v>360</v>
      </c>
      <c r="C34" s="42">
        <v>115</v>
      </c>
      <c r="E34" s="1">
        <f t="shared" si="0"/>
        <v>110</v>
      </c>
      <c r="G34" s="1">
        <f t="shared" si="1"/>
        <v>107</v>
      </c>
      <c r="I34" s="1">
        <f t="shared" si="2"/>
        <v>97</v>
      </c>
      <c r="K34" s="1">
        <f t="shared" si="3"/>
        <v>81</v>
      </c>
      <c r="M34" s="1">
        <f t="shared" si="4"/>
        <v>67</v>
      </c>
      <c r="O34" s="1">
        <f t="shared" si="5"/>
        <v>666</v>
      </c>
      <c r="Q34" s="42">
        <v>653</v>
      </c>
      <c r="S34" s="1">
        <f t="shared" si="6"/>
        <v>633</v>
      </c>
      <c r="U34" s="1">
        <f t="shared" si="7"/>
        <v>627</v>
      </c>
      <c r="W34" s="1">
        <f t="shared" si="8"/>
        <v>594</v>
      </c>
      <c r="Y34" s="1">
        <f t="shared" si="9"/>
        <v>529</v>
      </c>
    </row>
    <row r="35" spans="1:25" ht="12.75">
      <c r="A35" s="1">
        <v>370</v>
      </c>
      <c r="C35" s="42">
        <v>106</v>
      </c>
      <c r="E35" s="1">
        <f t="shared" si="0"/>
        <v>102</v>
      </c>
      <c r="G35" s="1">
        <f t="shared" si="1"/>
        <v>99</v>
      </c>
      <c r="I35" s="1">
        <f t="shared" si="2"/>
        <v>89</v>
      </c>
      <c r="K35" s="1">
        <f t="shared" si="3"/>
        <v>74</v>
      </c>
      <c r="M35" s="1">
        <f t="shared" si="4"/>
        <v>61</v>
      </c>
      <c r="O35" s="1">
        <f t="shared" si="5"/>
        <v>722</v>
      </c>
      <c r="Q35" s="42">
        <v>708</v>
      </c>
      <c r="S35" s="1">
        <f t="shared" si="6"/>
        <v>687</v>
      </c>
      <c r="U35" s="1">
        <f t="shared" si="7"/>
        <v>680</v>
      </c>
      <c r="W35" s="1">
        <f t="shared" si="8"/>
        <v>644</v>
      </c>
      <c r="Y35" s="1">
        <f t="shared" si="9"/>
        <v>573</v>
      </c>
    </row>
    <row r="36" spans="1:25" ht="12.75">
      <c r="A36" s="1">
        <v>380</v>
      </c>
      <c r="C36" s="42">
        <v>154</v>
      </c>
      <c r="E36" s="1">
        <f t="shared" si="0"/>
        <v>148</v>
      </c>
      <c r="G36" s="1">
        <f t="shared" si="1"/>
        <v>143</v>
      </c>
      <c r="I36" s="1">
        <f t="shared" si="2"/>
        <v>129</v>
      </c>
      <c r="K36" s="1">
        <f t="shared" si="3"/>
        <v>108</v>
      </c>
      <c r="M36" s="1">
        <f t="shared" si="4"/>
        <v>89</v>
      </c>
      <c r="O36" s="1">
        <f t="shared" si="5"/>
        <v>763</v>
      </c>
      <c r="Q36" s="42">
        <v>748</v>
      </c>
      <c r="S36" s="1">
        <f t="shared" si="6"/>
        <v>726</v>
      </c>
      <c r="U36" s="1">
        <f t="shared" si="7"/>
        <v>718</v>
      </c>
      <c r="W36" s="1">
        <f t="shared" si="8"/>
        <v>681</v>
      </c>
      <c r="Y36" s="1">
        <f t="shared" si="9"/>
        <v>606</v>
      </c>
    </row>
    <row r="37" spans="1:25" ht="12.75">
      <c r="A37" s="1">
        <v>390</v>
      </c>
      <c r="C37" s="42">
        <v>94</v>
      </c>
      <c r="E37" s="1">
        <f t="shared" si="0"/>
        <v>90</v>
      </c>
      <c r="G37" s="1">
        <f t="shared" si="1"/>
        <v>87</v>
      </c>
      <c r="I37" s="1">
        <f t="shared" si="2"/>
        <v>79</v>
      </c>
      <c r="K37" s="1">
        <f t="shared" si="3"/>
        <v>66</v>
      </c>
      <c r="M37" s="1">
        <f t="shared" si="4"/>
        <v>55</v>
      </c>
      <c r="O37" s="1">
        <f t="shared" si="5"/>
        <v>687</v>
      </c>
      <c r="Q37" s="42">
        <v>674</v>
      </c>
      <c r="S37" s="1">
        <f t="shared" si="6"/>
        <v>654</v>
      </c>
      <c r="U37" s="1">
        <f t="shared" si="7"/>
        <v>647</v>
      </c>
      <c r="W37" s="1">
        <f t="shared" si="8"/>
        <v>613</v>
      </c>
      <c r="Y37" s="1">
        <f t="shared" si="9"/>
        <v>546</v>
      </c>
    </row>
    <row r="38" spans="1:25" ht="12.75">
      <c r="A38" s="1">
        <v>420</v>
      </c>
      <c r="C38" s="42">
        <v>121</v>
      </c>
      <c r="E38" s="1">
        <f t="shared" si="0"/>
        <v>116</v>
      </c>
      <c r="G38" s="1">
        <f t="shared" si="1"/>
        <v>113</v>
      </c>
      <c r="I38" s="1">
        <f t="shared" si="2"/>
        <v>102</v>
      </c>
      <c r="K38" s="1">
        <f t="shared" si="3"/>
        <v>85</v>
      </c>
      <c r="M38" s="1">
        <f t="shared" si="4"/>
        <v>70</v>
      </c>
      <c r="O38" s="1">
        <f t="shared" si="5"/>
        <v>995</v>
      </c>
      <c r="Q38" s="42">
        <v>975</v>
      </c>
      <c r="S38" s="1">
        <f t="shared" si="6"/>
        <v>946</v>
      </c>
      <c r="U38" s="1">
        <f t="shared" si="7"/>
        <v>936</v>
      </c>
      <c r="W38" s="1">
        <f t="shared" si="8"/>
        <v>887</v>
      </c>
      <c r="Y38" s="1">
        <f t="shared" si="9"/>
        <v>790</v>
      </c>
    </row>
    <row r="39" spans="1:25" ht="12.75">
      <c r="A39" s="1">
        <v>440</v>
      </c>
      <c r="C39" s="42">
        <v>107</v>
      </c>
      <c r="E39" s="1">
        <f t="shared" si="0"/>
        <v>103</v>
      </c>
      <c r="G39" s="1">
        <f t="shared" si="1"/>
        <v>100</v>
      </c>
      <c r="I39" s="1">
        <f t="shared" si="2"/>
        <v>90</v>
      </c>
      <c r="K39" s="1">
        <f t="shared" si="3"/>
        <v>75</v>
      </c>
      <c r="M39" s="1">
        <f t="shared" si="4"/>
        <v>62</v>
      </c>
      <c r="O39" s="1">
        <f t="shared" si="5"/>
        <v>788</v>
      </c>
      <c r="Q39" s="42">
        <v>773</v>
      </c>
      <c r="S39" s="1">
        <f t="shared" si="6"/>
        <v>750</v>
      </c>
      <c r="U39" s="1">
        <f t="shared" si="7"/>
        <v>742</v>
      </c>
      <c r="W39" s="1">
        <f t="shared" si="8"/>
        <v>703</v>
      </c>
      <c r="Y39" s="1">
        <f t="shared" si="9"/>
        <v>626</v>
      </c>
    </row>
    <row r="40" spans="1:25" ht="12.75">
      <c r="A40" s="1">
        <v>450</v>
      </c>
      <c r="C40" s="42">
        <v>110</v>
      </c>
      <c r="E40" s="1">
        <f t="shared" si="0"/>
        <v>106</v>
      </c>
      <c r="G40" s="1">
        <f t="shared" si="1"/>
        <v>102</v>
      </c>
      <c r="I40" s="1">
        <f t="shared" si="2"/>
        <v>92</v>
      </c>
      <c r="K40" s="1">
        <f t="shared" si="3"/>
        <v>77</v>
      </c>
      <c r="M40" s="1">
        <f t="shared" si="4"/>
        <v>64</v>
      </c>
      <c r="O40" s="1">
        <f t="shared" si="5"/>
        <v>837</v>
      </c>
      <c r="Q40" s="42">
        <v>821</v>
      </c>
      <c r="S40" s="1">
        <f t="shared" si="6"/>
        <v>796</v>
      </c>
      <c r="U40" s="1">
        <f t="shared" si="7"/>
        <v>788</v>
      </c>
      <c r="W40" s="1">
        <f t="shared" si="8"/>
        <v>747</v>
      </c>
      <c r="Y40" s="1">
        <f t="shared" si="9"/>
        <v>665</v>
      </c>
    </row>
    <row r="41" spans="1:25" ht="12.75">
      <c r="A41" s="1">
        <v>460</v>
      </c>
      <c r="C41" s="42">
        <v>103</v>
      </c>
      <c r="E41" s="1">
        <f t="shared" si="0"/>
        <v>99</v>
      </c>
      <c r="G41" s="1">
        <f t="shared" si="1"/>
        <v>96</v>
      </c>
      <c r="I41" s="1">
        <f t="shared" si="2"/>
        <v>87</v>
      </c>
      <c r="K41" s="1">
        <f t="shared" si="3"/>
        <v>72</v>
      </c>
      <c r="M41" s="1">
        <f t="shared" si="4"/>
        <v>60</v>
      </c>
      <c r="O41" s="1">
        <f t="shared" si="5"/>
        <v>703</v>
      </c>
      <c r="Q41" s="42">
        <v>689</v>
      </c>
      <c r="S41" s="1">
        <f t="shared" si="6"/>
        <v>668</v>
      </c>
      <c r="U41" s="1">
        <f t="shared" si="7"/>
        <v>661</v>
      </c>
      <c r="W41" s="1">
        <f t="shared" si="8"/>
        <v>627</v>
      </c>
      <c r="Y41" s="1">
        <f t="shared" si="9"/>
        <v>558</v>
      </c>
    </row>
    <row r="42" spans="1:25" ht="12.75">
      <c r="A42" s="1">
        <v>470</v>
      </c>
      <c r="C42" s="42">
        <v>150</v>
      </c>
      <c r="E42" s="1">
        <f t="shared" si="0"/>
        <v>144</v>
      </c>
      <c r="G42" s="1">
        <f t="shared" si="1"/>
        <v>140</v>
      </c>
      <c r="I42" s="1">
        <f t="shared" si="2"/>
        <v>126</v>
      </c>
      <c r="K42" s="1">
        <f t="shared" si="3"/>
        <v>105</v>
      </c>
      <c r="M42" s="1">
        <f t="shared" si="4"/>
        <v>87</v>
      </c>
      <c r="O42" s="1">
        <f t="shared" si="5"/>
        <v>722</v>
      </c>
      <c r="Q42" s="42">
        <v>708</v>
      </c>
      <c r="S42" s="1">
        <f t="shared" si="6"/>
        <v>687</v>
      </c>
      <c r="U42" s="1">
        <f t="shared" si="7"/>
        <v>680</v>
      </c>
      <c r="W42" s="1">
        <f t="shared" si="8"/>
        <v>644</v>
      </c>
      <c r="Y42" s="1">
        <f t="shared" si="9"/>
        <v>573</v>
      </c>
    </row>
    <row r="43" spans="1:25" ht="12.75">
      <c r="A43" s="1">
        <v>480</v>
      </c>
      <c r="C43" s="42">
        <v>161</v>
      </c>
      <c r="E43" s="1">
        <f t="shared" si="0"/>
        <v>155</v>
      </c>
      <c r="G43" s="1">
        <f t="shared" si="1"/>
        <v>150</v>
      </c>
      <c r="I43" s="1">
        <f t="shared" si="2"/>
        <v>135</v>
      </c>
      <c r="K43" s="1">
        <f t="shared" si="3"/>
        <v>113</v>
      </c>
      <c r="M43" s="1">
        <f t="shared" si="4"/>
        <v>93</v>
      </c>
      <c r="O43" s="1">
        <f t="shared" si="5"/>
        <v>658</v>
      </c>
      <c r="Q43" s="42">
        <v>645</v>
      </c>
      <c r="S43" s="1">
        <f t="shared" si="6"/>
        <v>626</v>
      </c>
      <c r="U43" s="1">
        <f t="shared" si="7"/>
        <v>619</v>
      </c>
      <c r="W43" s="1">
        <f t="shared" si="8"/>
        <v>587</v>
      </c>
      <c r="Y43" s="1">
        <f t="shared" si="9"/>
        <v>522</v>
      </c>
    </row>
    <row r="44" spans="1:25" ht="12.75">
      <c r="A44" s="1">
        <v>490</v>
      </c>
      <c r="C44" s="42">
        <v>110</v>
      </c>
      <c r="E44" s="1">
        <f t="shared" si="0"/>
        <v>106</v>
      </c>
      <c r="G44" s="1">
        <f t="shared" si="1"/>
        <v>102</v>
      </c>
      <c r="I44" s="1">
        <f t="shared" si="2"/>
        <v>92</v>
      </c>
      <c r="K44" s="1">
        <f t="shared" si="3"/>
        <v>77</v>
      </c>
      <c r="M44" s="1">
        <f t="shared" si="4"/>
        <v>64</v>
      </c>
      <c r="O44" s="1">
        <f t="shared" si="5"/>
        <v>666</v>
      </c>
      <c r="Q44" s="42">
        <v>653</v>
      </c>
      <c r="S44" s="1">
        <f t="shared" si="6"/>
        <v>633</v>
      </c>
      <c r="U44" s="1">
        <f t="shared" si="7"/>
        <v>627</v>
      </c>
      <c r="W44" s="1">
        <f t="shared" si="8"/>
        <v>594</v>
      </c>
      <c r="Y44" s="1">
        <f t="shared" si="9"/>
        <v>529</v>
      </c>
    </row>
    <row r="46" ht="12.75">
      <c r="B46" s="1" t="s">
        <v>34</v>
      </c>
    </row>
    <row r="54" spans="5:25" ht="12.75">
      <c r="E54" s="42">
        <v>0.96</v>
      </c>
      <c r="F54" s="42"/>
      <c r="G54" s="42">
        <v>0.93</v>
      </c>
      <c r="H54" s="42"/>
      <c r="I54" s="42">
        <v>0.84</v>
      </c>
      <c r="J54" s="42"/>
      <c r="K54" s="42">
        <v>0.7</v>
      </c>
      <c r="L54" s="42"/>
      <c r="M54" s="42">
        <v>0.58</v>
      </c>
      <c r="N54" s="42"/>
      <c r="O54" s="42">
        <v>1.02</v>
      </c>
      <c r="P54" s="42"/>
      <c r="Q54" s="42"/>
      <c r="R54" s="42"/>
      <c r="S54" s="42">
        <v>0.97</v>
      </c>
      <c r="T54" s="42"/>
      <c r="U54" s="42">
        <v>0.96</v>
      </c>
      <c r="V54" s="42"/>
      <c r="W54" s="42">
        <v>0.91</v>
      </c>
      <c r="X54" s="42"/>
      <c r="Y54" s="42">
        <v>0.81</v>
      </c>
    </row>
  </sheetData>
  <sheetProtection/>
  <mergeCells count="4">
    <mergeCell ref="A1:Y1"/>
    <mergeCell ref="A2:Y2"/>
    <mergeCell ref="A3:Y3"/>
    <mergeCell ref="A4:Y4"/>
  </mergeCells>
  <printOptions/>
  <pageMargins left="0.45" right="0.2" top="0.5" bottom="0.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NICOLA</dc:creator>
  <cp:keywords/>
  <dc:description/>
  <cp:lastModifiedBy>De Nicola, David A.</cp:lastModifiedBy>
  <cp:lastPrinted>2023-08-02T17:23:12Z</cp:lastPrinted>
  <dcterms:created xsi:type="dcterms:W3CDTF">2000-03-02T16:06:45Z</dcterms:created>
  <dcterms:modified xsi:type="dcterms:W3CDTF">2023-08-02T17:46:00Z</dcterms:modified>
  <cp:category/>
  <cp:version/>
  <cp:contentType/>
  <cp:contentStatus/>
</cp:coreProperties>
</file>